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erib\Dropbox (Personal)\FFFH\Grants &amp; Receipts\"/>
    </mc:Choice>
  </mc:AlternateContent>
  <xr:revisionPtr revIDLastSave="0" documentId="13_ncr:1_{ACA3D9DC-ACEC-484E-A2C6-A1C2C828A918}" xr6:coauthVersionLast="47" xr6:coauthVersionMax="47" xr10:uidLastSave="{00000000-0000-0000-0000-000000000000}"/>
  <bookViews>
    <workbookView xWindow="-110" yWindow="-110" windowWidth="22780" windowHeight="14540" xr2:uid="{0D6D8361-5B0B-4E1C-8300-1F7FA0F4E845}"/>
  </bookViews>
  <sheets>
    <sheet name="Website - Summary" sheetId="4" r:id="rId1"/>
    <sheet name="HFD Support - Details" sheetId="3" r:id="rId2"/>
    <sheet name="Equipment Purchases - Details" sheetId="1" r:id="rId3"/>
  </sheets>
  <definedNames>
    <definedName name="_xlnm.Print_Titles" localSheetId="2">'Equipment Purchases - Details'!$1:$1</definedName>
    <definedName name="_xlnm.Print_Titles" localSheetId="1">'HFD Support - Details'!$1:$1</definedName>
    <definedName name="_xlnm.Print_Titles" localSheetId="0">'Website - Summary'!$1:$1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3" l="1"/>
  <c r="C111" i="4" s="1"/>
  <c r="C13" i="1"/>
  <c r="C36" i="1"/>
  <c r="C111" i="1" l="1"/>
  <c r="C109" i="4" s="1"/>
</calcChain>
</file>

<file path=xl/sharedStrings.xml><?xml version="1.0" encoding="utf-8"?>
<sst xmlns="http://schemas.openxmlformats.org/spreadsheetml/2006/main" count="500" uniqueCount="214">
  <si>
    <t>Date</t>
  </si>
  <si>
    <t>Amount</t>
  </si>
  <si>
    <t>Vendor</t>
  </si>
  <si>
    <t>Equipment Purchased</t>
  </si>
  <si>
    <t>Metro Fire Apparatus Specialist</t>
  </si>
  <si>
    <t>Firewipes</t>
  </si>
  <si>
    <t>Galls</t>
  </si>
  <si>
    <t>TSA Hi Vis Reflective Large Gear Bags</t>
  </si>
  <si>
    <t>General Truck &amp; Body</t>
  </si>
  <si>
    <t>High Water Vehicle</t>
  </si>
  <si>
    <t>City of Houston</t>
  </si>
  <si>
    <t>CMC</t>
  </si>
  <si>
    <t>ActiveDogs.com</t>
  </si>
  <si>
    <t>Mist Cooling Inc.</t>
  </si>
  <si>
    <t>Pet Edge</t>
  </si>
  <si>
    <t>Easy Up Inc.</t>
  </si>
  <si>
    <t>One Boat</t>
  </si>
  <si>
    <t>Triad Marine &amp; Industrial Supply, Inc.</t>
  </si>
  <si>
    <t>Rescue Gear, Inc.</t>
  </si>
  <si>
    <t>Air Cleaning Technologies, Inc.</t>
  </si>
  <si>
    <t>Scott Equipment, Inc.</t>
  </si>
  <si>
    <t xml:space="preserve">AristaTek, Inc. </t>
  </si>
  <si>
    <t>CLEC dba Texas Laundry</t>
  </si>
  <si>
    <t>Home Depot</t>
  </si>
  <si>
    <r>
      <t xml:space="preserve">Firewipes - Case Packs </t>
    </r>
    <r>
      <rPr>
        <sz val="9"/>
        <color theme="1"/>
        <rFont val="Calibri"/>
        <family val="2"/>
        <scheme val="minor"/>
      </rPr>
      <t>(8″ x 12″ textured industrial strength disposable wipes infused with cleansing compounds for use on all external dermal areas.)</t>
    </r>
  </si>
  <si>
    <r>
      <t xml:space="preserve">Grill for Station 15 </t>
    </r>
    <r>
      <rPr>
        <sz val="9"/>
        <color theme="1"/>
        <rFont val="Calibri"/>
        <family val="2"/>
        <scheme val="minor"/>
      </rPr>
      <t>(Deluxe 6-Burner Prop w/Natural Gas Conversion)</t>
    </r>
  </si>
  <si>
    <r>
      <t xml:space="preserve">Lawnmover for Station 63 </t>
    </r>
    <r>
      <rPr>
        <sz val="9"/>
        <color theme="1"/>
        <rFont val="Calibri"/>
        <family val="2"/>
        <scheme val="minor"/>
      </rPr>
      <t>(TimeCutter SS4225)</t>
    </r>
  </si>
  <si>
    <t>KDL Solutions, LLC</t>
  </si>
  <si>
    <t>Knapp Chevrolet</t>
  </si>
  <si>
    <t>Trassig Corp.</t>
  </si>
  <si>
    <t>Clec Distribution LLC</t>
  </si>
  <si>
    <t>HFD Pipes and Drums (Qty 1)</t>
  </si>
  <si>
    <t>Masimo Americas Inc</t>
  </si>
  <si>
    <t>CFAAAA</t>
  </si>
  <si>
    <t>Honor Guard Grant (Qty 2)</t>
  </si>
  <si>
    <t>Valor Awards Committee Grant</t>
  </si>
  <si>
    <t>Grainger</t>
  </si>
  <si>
    <t>HFD Pipes and Drums</t>
  </si>
  <si>
    <t>Honor Guard Grant</t>
  </si>
  <si>
    <t>Metro Fire Appartus Specialists, Inc.</t>
  </si>
  <si>
    <t>ORR Safety Corp.</t>
  </si>
  <si>
    <t>EZ Radio Com II (Qty 32)</t>
  </si>
  <si>
    <t>Eagle X Thermal Camera (Qty 1); Eagle 160 Top Level ASM (Qty 7)</t>
  </si>
  <si>
    <t>Mayday R.I.T. House</t>
  </si>
  <si>
    <t>Foundation, Framing, Decking, Siding &amp; Roofing</t>
  </si>
  <si>
    <t>Advanced Rescue Systems</t>
  </si>
  <si>
    <t>EZ Radio Com II (Qty 7)</t>
  </si>
  <si>
    <t>Stryker</t>
  </si>
  <si>
    <t>Three Stryker Power Pro-XT Stretcher (Qty 3)</t>
  </si>
  <si>
    <t>FLAME-SIM</t>
  </si>
  <si>
    <t>Houston Fire Department Honor Guard</t>
  </si>
  <si>
    <t>MicroSearch Retails Center</t>
  </si>
  <si>
    <t>Noramco Fitness</t>
  </si>
  <si>
    <t>Howell Rescue Systems, Inc.</t>
  </si>
  <si>
    <t>Valor and Service Awards</t>
  </si>
  <si>
    <t>Triple-S Steel Supply</t>
  </si>
  <si>
    <t>Shipper Owned Container</t>
  </si>
  <si>
    <t>Conway M. Johnson</t>
  </si>
  <si>
    <t>Johnson Funeral</t>
  </si>
  <si>
    <t>Miscellaneous Equipment for Rescue Boat</t>
  </si>
  <si>
    <t>Boat Right Marine</t>
  </si>
  <si>
    <t>B&amp;H Photo-Video Inc.</t>
  </si>
  <si>
    <t>Bose 161 Speaker w/Brackets (Qty 2)</t>
  </si>
  <si>
    <t>Medilife of Houston, Inc.</t>
  </si>
  <si>
    <t>Survival House</t>
  </si>
  <si>
    <t>Defender Industries Inc</t>
  </si>
  <si>
    <t>Dooley Tackaberry</t>
  </si>
  <si>
    <t>Emergency Response Solutions - Texas</t>
  </si>
  <si>
    <t>Pelican #9410 LED Lantern (Qty 2)</t>
  </si>
  <si>
    <t>Medilife Memorial Event</t>
  </si>
  <si>
    <t>Portable Generator, 8000 Rated Watts</t>
  </si>
  <si>
    <t>Northern Tool</t>
  </si>
  <si>
    <t>7 1/4" Portable Dry Cut Mtl Saw</t>
  </si>
  <si>
    <t>Office Depot</t>
  </si>
  <si>
    <t>Epson EX3200 Multimedia Projector</t>
  </si>
  <si>
    <t>QuickPro Gear LLC</t>
  </si>
  <si>
    <t>Tequipment.Net</t>
  </si>
  <si>
    <t>2006</t>
  </si>
  <si>
    <t>Alternate Force</t>
  </si>
  <si>
    <t>Casco Industries Inc</t>
  </si>
  <si>
    <t>Treadmill Doctor</t>
  </si>
  <si>
    <t>Tuff Tread</t>
  </si>
  <si>
    <t>Cypress Lawn &amp; Turf Equipment</t>
  </si>
  <si>
    <t>Sunbelt Rentals</t>
  </si>
  <si>
    <t>Bill Dawling</t>
  </si>
  <si>
    <t>Bill Dawling Fundraiser</t>
  </si>
  <si>
    <t>Houston Fire Department</t>
  </si>
  <si>
    <t>2006 Equipment Purchased</t>
  </si>
  <si>
    <t>CO Pulse Oximeters - Red-57 Handheld (Qty 8)</t>
  </si>
  <si>
    <t>18 V Cut Off Tool Metal (Qty 44)</t>
  </si>
  <si>
    <t>Batteries: 19.0 V, 2.4 AH (Qty 5)</t>
  </si>
  <si>
    <t>Wheels: 3.5X0 .045X7/8 IN (Qty 300)</t>
  </si>
  <si>
    <t>Blitzfire Combo Package Flow Range &amp; Straightener</t>
  </si>
  <si>
    <t>Simo Power Unit w/Roll Cage
Super Light Spreader
Super Light C-Cutter
Telescoping Ram
50' Hose
Forcible Entry Tool
13 Ton 9' Lift
26 Ton 12' Lift
4500/100 Regulator
Dual Deadman Controller
20' Green Fill Hose
20' Hose w/Inline Relief
3 Res-Q-Jack Space Saver Adjustable Strut</t>
  </si>
  <si>
    <t>Super Light C-Cutter w/156,000 Lb Cut Force (Qty 8)</t>
  </si>
  <si>
    <t>AG-HCM150P AVCCom
Hard Camera Case
Extended Battery Life
32GB SDHC Card</t>
  </si>
  <si>
    <t>Custom Aluminum Rescue Boat</t>
  </si>
  <si>
    <t>Harness, CMC Roco Univ. One Piece Regular (Qty 4)
Harness, CMC Roco Univ. One Piece XL (Qty 3)</t>
  </si>
  <si>
    <t>Bar Grating Serrated
Plate
Welding Rod
Welding and Safety Hood
Hand Tool
Gas Cutting
Wide Flange Beam
Hinge
Tubing</t>
  </si>
  <si>
    <t>40' Shipping Container</t>
  </si>
  <si>
    <t>Walking Belt Ver 2.0 for ST4600 Models (Qty 9)
Single Motor Brush (Qty 18)
220 J-8 Micro V Drive Belt (Qty 2)
Potentiometer for Jaeger Lift Motor</t>
  </si>
  <si>
    <t>FLAME-SIM V 2009 (Qty 5)
Pentium Dual Core CPU (Qty 5)</t>
  </si>
  <si>
    <t>Achilles Fre-124, 2008 Model Aluminum Floor Max Motor
Yamaha 25 HP 4-Stroke Outboard Motor
Moeller Fuel Tank</t>
  </si>
  <si>
    <t>Pelican #9410 LED - Yellow (Qty 5)</t>
  </si>
  <si>
    <t>230 J-8 Micro V Belt (Qty 2)
Single Motor Brush (Qty 12)
4 HP DC Drive Motor (Qty 1)
Walking Belt (Qty 11)</t>
  </si>
  <si>
    <t>NF4600HRT Super Tread
Jacob's Ladder Climb</t>
  </si>
  <si>
    <t>Turboblower
Super Vacuum No. 724VR2
Super Vacuum No. 724G4-H</t>
  </si>
  <si>
    <t>3-Terminal Analog Ground Tester &amp; Standard Kit</t>
  </si>
  <si>
    <t>Elkhart 228A Inline Pressure Gauge (Qty 19)
Industrial Pipe Wrench (Qty 90)
Iron Straps (Qty 23)
High-Rise Hose Strap (Qty 350)
TNT Rabbit Tool (Qty 20)
Bolt Cutters (Qty 90)
Vice Grips (Qty 90)
Flat Head Screwdriver (Qty 90)
Phillips Screwdriver (Qty 90)</t>
  </si>
  <si>
    <t>High Rise Bag Heavy Duty (Qty 100)</t>
  </si>
  <si>
    <t>Demo 4.0 hp Yanmar Diesel Simo Power Unit (Qty 2)</t>
  </si>
  <si>
    <t>Flame Retardant Rescue Firehouse Manikin (Qty 2)</t>
  </si>
  <si>
    <t>Marrying Strap (Qty 16)</t>
  </si>
  <si>
    <t>Motor Drive Belt for Treadmills (Qty 4)</t>
  </si>
  <si>
    <t>Walking Belt for ST4600 Models (Qty 1)</t>
  </si>
  <si>
    <t>Walking Belts (Qty 14)
Single Motor Brush (Qty 28)
Rear Roller (Qty 2)
Push Button Kit
Power Supply
Modular Data Cable (Qty 2)
End Caps (Qty 2)</t>
  </si>
  <si>
    <t>Rescue Saws (Qty 14)</t>
  </si>
  <si>
    <t>Gas Cutoff and Rescue Saws (Qty 14)</t>
  </si>
  <si>
    <t>1 TNT SLC-28 Super Light C-Cutter
2 Leader 18" Electronic Variable Speed Ventilation Fans
1 Leader 18" Gas-Powered Ventilation Fan</t>
  </si>
  <si>
    <t>Zodiac FC 420 LSRF (Qty 1)
Evinrude E40DRGL
Fuel Tank
Lettering Plaque
Trailer
Tool Box
Winch Bridle
Ratchet Tie Downs</t>
  </si>
  <si>
    <t>Zodiac FC 420 LSRF (Qty 1)
Evinrude E40DRGL
Fuel Tank
Lettering Plaque</t>
  </si>
  <si>
    <t>Zodiac MK4HD
Galvanized Trailor
Tool Box</t>
  </si>
  <si>
    <t>Blitzfire Nozzles (Qty 21) with Blitzfire Oscillator Combos (Qty 9)</t>
  </si>
  <si>
    <r>
      <t xml:space="preserve">In Cab Communication System </t>
    </r>
    <r>
      <rPr>
        <sz val="9"/>
        <color theme="1"/>
        <rFont val="Calibri"/>
        <family val="2"/>
        <scheme val="minor"/>
      </rPr>
      <t>(Jumper Cable, Power Cable, Radio Interface Cord, Radio Interface Cable, Headset Behind Head Style, Master Station, Radio Junction Module, Radio Interface Headset Station, Remote Headset Station Dual Output, Remote Push to Talk)</t>
    </r>
  </si>
  <si>
    <t>Protective Hoods to go over Facemasks</t>
  </si>
  <si>
    <t>GB-HPV-5T 6x6 Liftgate
Truck-5T 6x6-M923A2 900 Series</t>
  </si>
  <si>
    <r>
      <t xml:space="preserve">CofH K-9 Equipment
  - </t>
    </r>
    <r>
      <rPr>
        <sz val="9"/>
        <color theme="1"/>
        <rFont val="Calibri"/>
        <family val="2"/>
        <scheme val="minor"/>
      </rPr>
      <t>1 K9 Rappel Harness</t>
    </r>
  </si>
  <si>
    <r>
      <t xml:space="preserve">CofH K-9 Equipment
  - </t>
    </r>
    <r>
      <rPr>
        <sz val="9"/>
        <color theme="1"/>
        <rFont val="Calibri"/>
        <family val="2"/>
        <scheme val="minor"/>
      </rPr>
      <t>2 Trauma Kits
  - 2 Patrol Harnesses
  - Phase Change Cooling Pad
  - 2 Phase Change Cooling Coat
  - Dog Beds
  - Buddy Bowl
  - Caliber Dog Collapsible</t>
    </r>
  </si>
  <si>
    <r>
      <t xml:space="preserve">CofH K-9 Equipment
  - </t>
    </r>
    <r>
      <rPr>
        <sz val="9"/>
        <color theme="1"/>
        <rFont val="Calibri"/>
        <family val="2"/>
        <scheme val="minor"/>
      </rPr>
      <t>Cooler Max Portable Fan</t>
    </r>
  </si>
  <si>
    <r>
      <t xml:space="preserve">CofH K-9 Equipment
  - </t>
    </r>
    <r>
      <rPr>
        <sz val="9"/>
        <color theme="1"/>
        <rFont val="Calibri"/>
        <family val="2"/>
        <scheme val="minor"/>
      </rPr>
      <t>48In SS In Line Tub w/Gal Oatmeal Shampoo</t>
    </r>
  </si>
  <si>
    <r>
      <t xml:space="preserve">CofH K-9 Equipment
  - </t>
    </r>
    <r>
      <rPr>
        <sz val="9"/>
        <color theme="1"/>
        <rFont val="Calibri"/>
        <family val="2"/>
        <scheme val="minor"/>
      </rPr>
      <t>1 Eclipse Aluminum Frame, Eclipse Top 10 ft x 10 ft</t>
    </r>
  </si>
  <si>
    <r>
      <t xml:space="preserve">R ONE Series 1660 Rescue Boat (Qty 2) </t>
    </r>
    <r>
      <rPr>
        <sz val="9"/>
        <color theme="1"/>
        <rFont val="Calibri"/>
        <family val="2"/>
        <scheme val="minor"/>
      </rPr>
      <t xml:space="preserve">(with navigation lights, bilge pump, TUFFLOOR Liner, 2 SeaTool boxes, and 4 FLOATropes)
</t>
    </r>
    <r>
      <rPr>
        <sz val="11"/>
        <color theme="1"/>
        <rFont val="Calibri"/>
        <family val="2"/>
        <scheme val="minor"/>
      </rPr>
      <t>Custom Boat Trailer</t>
    </r>
  </si>
  <si>
    <t>ZODIAC FC 420 w/Evinrude (Qty 2)</t>
  </si>
  <si>
    <r>
      <t xml:space="preserve">Inmar Boat
  - </t>
    </r>
    <r>
      <rPr>
        <sz val="9"/>
        <color theme="1"/>
        <rFont val="Calibri"/>
        <family val="2"/>
        <scheme val="minor"/>
      </rPr>
      <t>430-MIL-HYP-ST ( 14.5 FT ) MILITARY - INFLATABLE BOAT - HYPALON (ORCA 828)</t>
    </r>
  </si>
  <si>
    <t>Custom double-stack trailer to be used to transport HFD’s Zodiac F420 inflatable boats</t>
  </si>
  <si>
    <t>Fire House Ventilation System</t>
  </si>
  <si>
    <r>
      <t xml:space="preserve">40 LB 100 G Force Washer/Extractor
  - </t>
    </r>
    <r>
      <rPr>
        <sz val="9"/>
        <color theme="1"/>
        <rFont val="Calibri"/>
        <family val="2"/>
        <scheme val="minor"/>
      </rPr>
      <t>M9 Processor with Nine Cycle Selections, Two Fill Valves, Industrial Gamma A Frame, with pump, and 110 Voltage</t>
    </r>
  </si>
  <si>
    <t>PEAC WMD hazmat software</t>
  </si>
  <si>
    <t>Extractors Purchased for HFD (Qty 20)</t>
  </si>
  <si>
    <t>Extractors Purchased for HFD (Qty 1)</t>
  </si>
  <si>
    <t>Houston AAIR Kit - Model #AL4C8X (Qty 1)</t>
  </si>
  <si>
    <t>2020 3500 gas chassis w/Frazer ambulance module (Qty 1)</t>
  </si>
  <si>
    <t>Fire Pole Mat (Qty 2)</t>
  </si>
  <si>
    <t>Fire Pole Mat (Qty 3)</t>
  </si>
  <si>
    <t>UNIMAC 40# Washer Extractor (Qty 29)
Knight Pump for Chemical Injection (Qty 29)
6' Base for 40# W/E (Qty 29)
FireLinc Setup (Qty 29)
Chemicals - Citro Squeeze 5 Gallon PPE Gear Cleaner (Qty 29)
Install &amp; Freight</t>
  </si>
  <si>
    <t>Toys for Tots</t>
  </si>
  <si>
    <t>Western Fire Chiefs' Assocation</t>
  </si>
  <si>
    <t>Data Integration Fee - Intterra Contract #201874183</t>
  </si>
  <si>
    <t>Coins for Anything</t>
  </si>
  <si>
    <t>Challenge Coins</t>
  </si>
  <si>
    <t>Pulled from 2006 990 - Page 3 - Grants &amp; Allocations</t>
  </si>
  <si>
    <t>Fire Pole Mats (Qty 42)</t>
  </si>
  <si>
    <t>Zodiac FC420 LSRF (2)</t>
  </si>
  <si>
    <t>Gift Cards to Feed Fire Fighters in Quarantine</t>
  </si>
  <si>
    <t>Gift Cards</t>
  </si>
  <si>
    <t>HEB Gift Cards to Feed Fire Fighters in Quarantine</t>
  </si>
  <si>
    <t>Donated by Reliant Energy</t>
  </si>
  <si>
    <t>Gas Gift Cards</t>
  </si>
  <si>
    <t>Donated by Chevron U.S.A, Inc.</t>
  </si>
  <si>
    <t>Federal Resources</t>
  </si>
  <si>
    <t>Victory VP300 Electrostatic Decon Sprayer</t>
  </si>
  <si>
    <t>Bound Tree Medical</t>
  </si>
  <si>
    <t>Custom Face/Glove Belt Pouches (Qty 3772)</t>
  </si>
  <si>
    <t>Masks (92,500)</t>
  </si>
  <si>
    <t>Extractors Purchased for HFD (Qty 15)</t>
  </si>
  <si>
    <t>Visa Gift Card</t>
  </si>
  <si>
    <t>Equipment Related</t>
  </si>
  <si>
    <t>VISA Gift Card</t>
  </si>
  <si>
    <t>Equipment</t>
  </si>
  <si>
    <t>Motorola Solutions</t>
  </si>
  <si>
    <t>APAA PC Client Licenses (Qty 20)</t>
  </si>
  <si>
    <t>12' 6" Inflatble Rescue Boats (Qty 3)</t>
  </si>
  <si>
    <t>Career Cert</t>
  </si>
  <si>
    <t>Continuing Education - LMRS - Self Paced BLS, ALS, Fire CE Library</t>
  </si>
  <si>
    <t>Donated by Lyondell</t>
  </si>
  <si>
    <t>Clear Channel &amp; SignTex</t>
  </si>
  <si>
    <t>Billboards &amp; Mural for First Responders</t>
  </si>
  <si>
    <t>Gift Cards - Fire Station 2</t>
  </si>
  <si>
    <t>Rogue Fitness</t>
  </si>
  <si>
    <t>Various Fitness Equipment</t>
  </si>
  <si>
    <t>Farrwest Specialty Vehicles</t>
  </si>
  <si>
    <t>Rigid and Whelen Vehicle Accessories</t>
  </si>
  <si>
    <t>K-9 Accessories</t>
  </si>
  <si>
    <t>Amazon</t>
  </si>
  <si>
    <t>Misfit Strength &amp; Conditioning</t>
  </si>
  <si>
    <t>Various Fitness Equipment (Stall Mats)</t>
  </si>
  <si>
    <t>The YMCA of Greater Houston</t>
  </si>
  <si>
    <t>30 Precor Treadmills &amp; 6 Matrix Treadmills</t>
  </si>
  <si>
    <t>38 18" PPV Fans</t>
  </si>
  <si>
    <t>First Alert</t>
  </si>
  <si>
    <t>201 CO Detectors</t>
  </si>
  <si>
    <t>25 SEMS II, USB Gateway</t>
  </si>
  <si>
    <t>SDI APX Personnel Application</t>
  </si>
  <si>
    <t>Infrared Cameras (Qty 18)</t>
  </si>
  <si>
    <t>Infrared Cameras (Qty 7)</t>
  </si>
  <si>
    <t>Curpalex Traction Splints (Qty 150)</t>
  </si>
  <si>
    <t>Limmer Education</t>
  </si>
  <si>
    <t>Radios - APX6000 7/800 MHZ MODEL 1.5 PORTABLE (Qty 10)</t>
  </si>
  <si>
    <t>Super Vac 18" Battery Powered Fans (Qty 10)</t>
  </si>
  <si>
    <t>Thermal Camera Kits (Qty 5)</t>
  </si>
  <si>
    <t>Waterway Ball Valves; Tips; Handles; Grips (Qty 100)</t>
  </si>
  <si>
    <t>Delta Fire &amp; Safety Inc</t>
  </si>
  <si>
    <t>Hotstick Voltage Detectors (Qty 150)</t>
  </si>
  <si>
    <t>Hotstick Voltage Detector (Qty 150)</t>
  </si>
  <si>
    <t>Stryker Sales LLC</t>
  </si>
  <si>
    <t>Semi-Automatic Defribrillators (Qty 26)</t>
  </si>
  <si>
    <t>Southeast Texas Regional Advisory Counil</t>
  </si>
  <si>
    <t>Cardiac Arrest Registry to Enhance Survival Fee</t>
  </si>
  <si>
    <t xml:space="preserve">PAR </t>
  </si>
  <si>
    <t>Psychological Assessments</t>
  </si>
  <si>
    <r>
      <t xml:space="preserve">Total HFD Support: 2006 - </t>
    </r>
    <r>
      <rPr>
        <b/>
        <sz val="12"/>
        <color rgb="FFFF0000"/>
        <rFont val="Calibri"/>
        <family val="2"/>
        <scheme val="minor"/>
      </rPr>
      <t>July 31, 2026</t>
    </r>
    <r>
      <rPr>
        <b/>
        <sz val="12"/>
        <color theme="1"/>
        <rFont val="Calibri"/>
        <family val="2"/>
        <scheme val="minor"/>
      </rPr>
      <t>:</t>
    </r>
  </si>
  <si>
    <r>
      <t>Total Equipment Purchased: 2006 -</t>
    </r>
    <r>
      <rPr>
        <b/>
        <sz val="12"/>
        <color rgb="FFFF0000"/>
        <rFont val="Calibri"/>
        <family val="2"/>
        <scheme val="minor"/>
      </rPr>
      <t xml:space="preserve"> July 31, 2026</t>
    </r>
    <r>
      <rPr>
        <b/>
        <sz val="12"/>
        <rFont val="Calibri"/>
        <family val="2"/>
        <scheme val="minor"/>
      </rPr>
      <t>:</t>
    </r>
  </si>
  <si>
    <r>
      <t xml:space="preserve">Total Equipment Purchased: 2006 - </t>
    </r>
    <r>
      <rPr>
        <b/>
        <sz val="12"/>
        <color rgb="FFFF0000"/>
        <rFont val="Calibri"/>
        <family val="2"/>
        <scheme val="minor"/>
      </rPr>
      <t>July 31, 2026</t>
    </r>
    <r>
      <rPr>
        <b/>
        <sz val="12"/>
        <rFont val="Calibri"/>
        <family val="2"/>
        <scheme val="minor"/>
      </rPr>
      <t>:</t>
    </r>
  </si>
  <si>
    <r>
      <t xml:space="preserve">Total HFD Support (Non-Equipment): 2006 - </t>
    </r>
    <r>
      <rPr>
        <b/>
        <sz val="12"/>
        <color rgb="FFFF0000"/>
        <rFont val="Calibri"/>
        <family val="2"/>
        <scheme val="minor"/>
      </rPr>
      <t>July 31, 2026</t>
    </r>
    <r>
      <rPr>
        <b/>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</si>
</sst>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12"/>
      <color theme="1"/>
      <name val="Calibri"/>
      <family val="2"/>
      <scheme val="minor"/>
    </font>
    <font>
      <sz val="11"/>
      <name val="Calibri"/>
      <family val="2"/>
      <scheme val="minor"/>
    </font>
    <font>
      <sz val="12"/>
      <color theme="1"/>
      <name val="Calibri"/>
      <family val="2"/>
      <scheme val="minor"/>
    </font>
    <font>
      <b/>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0" borderId="0" xfId="0" applyFont="1" applyAlignment="1">
      <alignment vertical="top"/>
    </xf>
    <xf numFmtId="0" fontId="0" fillId="0" borderId="1" xfId="0" applyBorder="1" applyAlignment="1">
      <alignment vertical="top"/>
    </xf>
    <xf numFmtId="44" fontId="0" fillId="0" borderId="1" xfId="1" applyFont="1" applyBorder="1" applyAlignment="1">
      <alignment horizontal="center" vertical="top"/>
    </xf>
    <xf numFmtId="0" fontId="0" fillId="0" borderId="0" xfId="0" applyAlignment="1">
      <alignment vertical="top"/>
    </xf>
    <xf numFmtId="0" fontId="0" fillId="0" borderId="0" xfId="0" applyAlignment="1">
      <alignment horizontal="center" vertical="top"/>
    </xf>
    <xf numFmtId="44" fontId="0" fillId="0" borderId="0" xfId="1" applyFont="1" applyAlignment="1">
      <alignment horizontal="center" vertical="top"/>
    </xf>
    <xf numFmtId="44" fontId="0" fillId="0" borderId="1" xfId="1" applyFont="1" applyFill="1" applyBorder="1" applyAlignment="1">
      <alignment horizontal="center" vertical="top"/>
    </xf>
    <xf numFmtId="0" fontId="4" fillId="0" borderId="0" xfId="0" applyFont="1" applyAlignment="1">
      <alignment horizontal="right" vertical="top"/>
    </xf>
    <xf numFmtId="44" fontId="4" fillId="0" borderId="0" xfId="1" applyFont="1" applyAlignment="1">
      <alignment horizontal="center" vertical="top"/>
    </xf>
    <xf numFmtId="0" fontId="0" fillId="0" borderId="3" xfId="0" applyBorder="1" applyAlignment="1">
      <alignment vertical="top"/>
    </xf>
    <xf numFmtId="14" fontId="0" fillId="0" borderId="2" xfId="0" applyNumberFormat="1" applyBorder="1" applyAlignment="1">
      <alignment horizontal="center" vertical="top"/>
    </xf>
    <xf numFmtId="0" fontId="0" fillId="0" borderId="3" xfId="0" applyBorder="1" applyAlignment="1">
      <alignment vertical="top" wrapText="1"/>
    </xf>
    <xf numFmtId="14" fontId="0" fillId="0" borderId="4" xfId="0" quotePrefix="1" applyNumberFormat="1" applyBorder="1" applyAlignment="1">
      <alignment horizontal="center" vertical="top"/>
    </xf>
    <xf numFmtId="0" fontId="0" fillId="0" borderId="5" xfId="0" applyBorder="1" applyAlignment="1">
      <alignment vertical="top"/>
    </xf>
    <xf numFmtId="0" fontId="0" fillId="0" borderId="6" xfId="0" applyBorder="1" applyAlignment="1">
      <alignment vertical="top"/>
    </xf>
    <xf numFmtId="0" fontId="2" fillId="2" borderId="7" xfId="0" applyFont="1" applyFill="1" applyBorder="1" applyAlignment="1">
      <alignment horizontal="center" vertical="top"/>
    </xf>
    <xf numFmtId="0" fontId="2" fillId="2" borderId="8" xfId="0" applyFont="1" applyFill="1" applyBorder="1" applyAlignment="1">
      <alignment vertical="top"/>
    </xf>
    <xf numFmtId="44" fontId="2" fillId="2" borderId="8" xfId="1" applyFont="1" applyFill="1" applyBorder="1" applyAlignment="1">
      <alignment horizontal="center" vertical="top"/>
    </xf>
    <xf numFmtId="0" fontId="2" fillId="2" borderId="9" xfId="0" applyFont="1" applyFill="1" applyBorder="1" applyAlignment="1">
      <alignment vertical="top"/>
    </xf>
    <xf numFmtId="0" fontId="5" fillId="0" borderId="1" xfId="0" applyFont="1" applyBorder="1" applyAlignment="1">
      <alignment vertical="top"/>
    </xf>
    <xf numFmtId="44" fontId="5" fillId="0" borderId="1" xfId="1" applyFont="1" applyFill="1" applyBorder="1" applyAlignment="1">
      <alignment horizontal="center" vertical="top"/>
    </xf>
    <xf numFmtId="0" fontId="5" fillId="0" borderId="0" xfId="0" applyFont="1" applyAlignment="1">
      <alignment vertical="top"/>
    </xf>
    <xf numFmtId="14" fontId="0" fillId="0" borderId="10" xfId="0" applyNumberFormat="1" applyBorder="1" applyAlignment="1">
      <alignment horizontal="center" vertical="top"/>
    </xf>
    <xf numFmtId="0" fontId="0" fillId="0" borderId="11" xfId="0" applyBorder="1" applyAlignment="1">
      <alignment vertical="top"/>
    </xf>
    <xf numFmtId="0" fontId="0" fillId="0" borderId="12" xfId="0" applyBorder="1" applyAlignment="1">
      <alignment vertical="top" wrapText="1"/>
    </xf>
    <xf numFmtId="0" fontId="6" fillId="0" borderId="0" xfId="0" applyFont="1" applyAlignment="1">
      <alignment horizontal="center" vertical="top"/>
    </xf>
    <xf numFmtId="0" fontId="6" fillId="0" borderId="0" xfId="0" applyFont="1" applyAlignment="1">
      <alignment vertical="top"/>
    </xf>
    <xf numFmtId="44" fontId="6" fillId="0" borderId="0" xfId="1" applyFont="1" applyAlignment="1">
      <alignment horizontal="center" vertical="top"/>
    </xf>
    <xf numFmtId="44" fontId="5" fillId="0" borderId="5" xfId="1" applyFont="1" applyFill="1" applyBorder="1" applyAlignment="1">
      <alignment horizontal="center" vertical="top"/>
    </xf>
    <xf numFmtId="14" fontId="5" fillId="0" borderId="2" xfId="0" applyNumberFormat="1"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vertical="top"/>
    </xf>
    <xf numFmtId="44" fontId="0" fillId="0" borderId="11" xfId="1" applyFont="1" applyFill="1" applyBorder="1" applyAlignment="1">
      <alignment horizontal="center" vertical="top"/>
    </xf>
    <xf numFmtId="14" fontId="0" fillId="0" borderId="4" xfId="0" applyNumberFormat="1" applyBorder="1" applyAlignment="1">
      <alignment horizontal="center" vertical="top"/>
    </xf>
    <xf numFmtId="44" fontId="0" fillId="0" borderId="5" xfId="1" applyFont="1" applyFill="1" applyBorder="1" applyAlignment="1">
      <alignment horizontal="center" vertical="top"/>
    </xf>
    <xf numFmtId="14" fontId="0" fillId="0" borderId="13" xfId="0" applyNumberFormat="1" applyBorder="1" applyAlignment="1">
      <alignment horizontal="center" vertical="top"/>
    </xf>
    <xf numFmtId="0" fontId="8" fillId="0" borderId="0" xfId="0" applyFont="1" applyAlignment="1">
      <alignment horizontal="right" vertical="top"/>
    </xf>
    <xf numFmtId="0" fontId="0" fillId="0" borderId="14" xfId="0" applyBorder="1" applyAlignment="1">
      <alignment vertical="top"/>
    </xf>
    <xf numFmtId="0" fontId="0" fillId="0" borderId="15" xfId="0" applyBorder="1" applyAlignment="1">
      <alignment vertical="top" wrapText="1"/>
    </xf>
    <xf numFmtId="44" fontId="0" fillId="0" borderId="14" xfId="1" applyFont="1" applyFill="1" applyBorder="1" applyAlignment="1">
      <alignment horizontal="center"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889B-6A3E-48DB-AD18-F0A4EAA76F8B}">
  <sheetPr>
    <pageSetUpPr fitToPage="1"/>
  </sheetPr>
  <dimension ref="A1:C112"/>
  <sheetViews>
    <sheetView tabSelected="1" workbookViewId="0">
      <pane ySplit="1" topLeftCell="A92" activePane="bottomLeft" state="frozen"/>
      <selection pane="bottomLeft" activeCell="B112" sqref="B112"/>
    </sheetView>
  </sheetViews>
  <sheetFormatPr defaultRowHeight="14.5" x14ac:dyDescent="0.35"/>
  <cols>
    <col min="1" max="1" width="17.6328125" style="5" customWidth="1"/>
    <col min="2" max="2" width="52.08984375" style="4" customWidth="1"/>
    <col min="3" max="3" width="60.26953125" style="4" customWidth="1"/>
    <col min="4" max="16384" width="8.7265625" style="4"/>
  </cols>
  <sheetData>
    <row r="1" spans="1:3" s="1" customFormat="1" ht="15" thickBot="1" x14ac:dyDescent="0.4">
      <c r="A1" s="16" t="s">
        <v>0</v>
      </c>
      <c r="B1" s="17" t="s">
        <v>2</v>
      </c>
      <c r="C1" s="19" t="s">
        <v>3</v>
      </c>
    </row>
    <row r="2" spans="1:3" x14ac:dyDescent="0.35">
      <c r="A2" s="11">
        <v>39150</v>
      </c>
      <c r="B2" s="2" t="s">
        <v>36</v>
      </c>
      <c r="C2" s="10" t="s">
        <v>89</v>
      </c>
    </row>
    <row r="3" spans="1:3" x14ac:dyDescent="0.35">
      <c r="A3" s="11">
        <v>39150</v>
      </c>
      <c r="B3" s="2" t="s">
        <v>36</v>
      </c>
      <c r="C3" s="10" t="s">
        <v>90</v>
      </c>
    </row>
    <row r="4" spans="1:3" x14ac:dyDescent="0.35">
      <c r="A4" s="11">
        <v>39150</v>
      </c>
      <c r="B4" s="2" t="s">
        <v>36</v>
      </c>
      <c r="C4" s="10" t="s">
        <v>91</v>
      </c>
    </row>
    <row r="5" spans="1:3" x14ac:dyDescent="0.35">
      <c r="A5" s="11">
        <v>39169</v>
      </c>
      <c r="B5" s="2" t="s">
        <v>32</v>
      </c>
      <c r="C5" s="10" t="s">
        <v>88</v>
      </c>
    </row>
    <row r="6" spans="1:3" x14ac:dyDescent="0.35">
      <c r="A6" s="11">
        <v>39513</v>
      </c>
      <c r="B6" s="2" t="s">
        <v>39</v>
      </c>
      <c r="C6" s="10" t="s">
        <v>92</v>
      </c>
    </row>
    <row r="7" spans="1:3" x14ac:dyDescent="0.35">
      <c r="A7" s="11">
        <v>39513</v>
      </c>
      <c r="B7" s="2" t="s">
        <v>40</v>
      </c>
      <c r="C7" s="10" t="s">
        <v>41</v>
      </c>
    </row>
    <row r="8" spans="1:3" x14ac:dyDescent="0.35">
      <c r="A8" s="11">
        <v>39513</v>
      </c>
      <c r="B8" s="2" t="s">
        <v>40</v>
      </c>
      <c r="C8" s="10" t="s">
        <v>42</v>
      </c>
    </row>
    <row r="9" spans="1:3" ht="188.5" x14ac:dyDescent="0.35">
      <c r="A9" s="11">
        <v>39730</v>
      </c>
      <c r="B9" s="2" t="s">
        <v>45</v>
      </c>
      <c r="C9" s="12" t="s">
        <v>93</v>
      </c>
    </row>
    <row r="10" spans="1:3" x14ac:dyDescent="0.35">
      <c r="A10" s="11">
        <v>39735</v>
      </c>
      <c r="B10" s="2" t="s">
        <v>47</v>
      </c>
      <c r="C10" s="12" t="s">
        <v>48</v>
      </c>
    </row>
    <row r="11" spans="1:3" x14ac:dyDescent="0.35">
      <c r="A11" s="11">
        <v>39737</v>
      </c>
      <c r="B11" s="2" t="s">
        <v>40</v>
      </c>
      <c r="C11" s="12" t="s">
        <v>46</v>
      </c>
    </row>
    <row r="12" spans="1:3" x14ac:dyDescent="0.35">
      <c r="A12" s="11">
        <v>39753</v>
      </c>
      <c r="B12" s="2" t="s">
        <v>43</v>
      </c>
      <c r="C12" s="10" t="s">
        <v>44</v>
      </c>
    </row>
    <row r="13" spans="1:3" x14ac:dyDescent="0.35">
      <c r="A13" s="11">
        <v>40148</v>
      </c>
      <c r="B13" s="2" t="s">
        <v>45</v>
      </c>
      <c r="C13" s="10" t="s">
        <v>94</v>
      </c>
    </row>
    <row r="14" spans="1:3" ht="58" x14ac:dyDescent="0.35">
      <c r="A14" s="11">
        <v>40149</v>
      </c>
      <c r="B14" s="2" t="s">
        <v>51</v>
      </c>
      <c r="C14" s="12" t="s">
        <v>95</v>
      </c>
    </row>
    <row r="15" spans="1:3" x14ac:dyDescent="0.35">
      <c r="A15" s="11">
        <v>40149</v>
      </c>
      <c r="B15" s="2" t="s">
        <v>39</v>
      </c>
      <c r="C15" s="10" t="s">
        <v>59</v>
      </c>
    </row>
    <row r="16" spans="1:3" x14ac:dyDescent="0.35">
      <c r="A16" s="11">
        <v>40149</v>
      </c>
      <c r="B16" s="2" t="s">
        <v>60</v>
      </c>
      <c r="C16" s="10" t="s">
        <v>96</v>
      </c>
    </row>
    <row r="17" spans="1:3" ht="29" x14ac:dyDescent="0.35">
      <c r="A17" s="11">
        <v>40150</v>
      </c>
      <c r="B17" s="2" t="s">
        <v>53</v>
      </c>
      <c r="C17" s="12" t="s">
        <v>97</v>
      </c>
    </row>
    <row r="18" spans="1:3" ht="130.5" x14ac:dyDescent="0.35">
      <c r="A18" s="11">
        <v>40154</v>
      </c>
      <c r="B18" s="2" t="s">
        <v>55</v>
      </c>
      <c r="C18" s="12" t="s">
        <v>98</v>
      </c>
    </row>
    <row r="19" spans="1:3" x14ac:dyDescent="0.35">
      <c r="A19" s="11">
        <v>40154</v>
      </c>
      <c r="B19" s="2" t="s">
        <v>56</v>
      </c>
      <c r="C19" s="10" t="s">
        <v>99</v>
      </c>
    </row>
    <row r="20" spans="1:3" ht="58" x14ac:dyDescent="0.35">
      <c r="A20" s="11">
        <v>40155</v>
      </c>
      <c r="B20" s="2" t="s">
        <v>52</v>
      </c>
      <c r="C20" s="12" t="s">
        <v>100</v>
      </c>
    </row>
    <row r="21" spans="1:3" ht="29" x14ac:dyDescent="0.35">
      <c r="A21" s="11">
        <v>40156</v>
      </c>
      <c r="B21" s="2" t="s">
        <v>49</v>
      </c>
      <c r="C21" s="12" t="s">
        <v>101</v>
      </c>
    </row>
    <row r="22" spans="1:3" ht="130.5" x14ac:dyDescent="0.35">
      <c r="A22" s="11">
        <v>40156</v>
      </c>
      <c r="B22" s="2" t="s">
        <v>55</v>
      </c>
      <c r="C22" s="12" t="s">
        <v>98</v>
      </c>
    </row>
    <row r="23" spans="1:3" ht="43.5" x14ac:dyDescent="0.35">
      <c r="A23" s="11">
        <v>40505</v>
      </c>
      <c r="B23" s="2" t="s">
        <v>65</v>
      </c>
      <c r="C23" s="12" t="s">
        <v>102</v>
      </c>
    </row>
    <row r="24" spans="1:3" x14ac:dyDescent="0.35">
      <c r="A24" s="11">
        <v>40505</v>
      </c>
      <c r="B24" s="2" t="s">
        <v>75</v>
      </c>
      <c r="C24" s="12" t="s">
        <v>103</v>
      </c>
    </row>
    <row r="25" spans="1:3" ht="58" x14ac:dyDescent="0.35">
      <c r="A25" s="11">
        <v>40511</v>
      </c>
      <c r="B25" s="2" t="s">
        <v>52</v>
      </c>
      <c r="C25" s="12" t="s">
        <v>104</v>
      </c>
    </row>
    <row r="26" spans="1:3" ht="29" x14ac:dyDescent="0.35">
      <c r="A26" s="11">
        <v>40511</v>
      </c>
      <c r="B26" s="2" t="s">
        <v>52</v>
      </c>
      <c r="C26" s="12" t="s">
        <v>105</v>
      </c>
    </row>
    <row r="27" spans="1:3" x14ac:dyDescent="0.35">
      <c r="A27" s="11">
        <v>40515</v>
      </c>
      <c r="B27" s="2" t="s">
        <v>61</v>
      </c>
      <c r="C27" s="10" t="s">
        <v>62</v>
      </c>
    </row>
    <row r="28" spans="1:3" ht="43.5" x14ac:dyDescent="0.35">
      <c r="A28" s="11">
        <v>40515</v>
      </c>
      <c r="B28" s="2" t="s">
        <v>66</v>
      </c>
      <c r="C28" s="12" t="s">
        <v>106</v>
      </c>
    </row>
    <row r="29" spans="1:3" x14ac:dyDescent="0.35">
      <c r="A29" s="11">
        <v>40520</v>
      </c>
      <c r="B29" s="2" t="s">
        <v>71</v>
      </c>
      <c r="C29" s="12" t="s">
        <v>72</v>
      </c>
    </row>
    <row r="30" spans="1:3" x14ac:dyDescent="0.35">
      <c r="A30" s="11">
        <v>40520</v>
      </c>
      <c r="B30" s="2" t="s">
        <v>73</v>
      </c>
      <c r="C30" s="12" t="s">
        <v>74</v>
      </c>
    </row>
    <row r="31" spans="1:3" x14ac:dyDescent="0.35">
      <c r="A31" s="11">
        <v>40521</v>
      </c>
      <c r="B31" s="2" t="s">
        <v>76</v>
      </c>
      <c r="C31" s="12" t="s">
        <v>107</v>
      </c>
    </row>
    <row r="32" spans="1:3" x14ac:dyDescent="0.35">
      <c r="A32" s="11">
        <v>40527</v>
      </c>
      <c r="B32" s="2" t="s">
        <v>67</v>
      </c>
      <c r="C32" s="12" t="s">
        <v>68</v>
      </c>
    </row>
    <row r="33" spans="1:3" x14ac:dyDescent="0.35">
      <c r="A33" s="11">
        <v>40528</v>
      </c>
      <c r="B33" s="2" t="s">
        <v>36</v>
      </c>
      <c r="C33" s="12" t="s">
        <v>70</v>
      </c>
    </row>
    <row r="34" spans="1:3" x14ac:dyDescent="0.35">
      <c r="A34" s="11">
        <v>40533</v>
      </c>
      <c r="B34" s="2" t="s">
        <v>63</v>
      </c>
      <c r="C34" s="10" t="s">
        <v>64</v>
      </c>
    </row>
    <row r="35" spans="1:3" ht="130.5" x14ac:dyDescent="0.35">
      <c r="A35" s="11">
        <v>40848</v>
      </c>
      <c r="B35" s="2" t="s">
        <v>66</v>
      </c>
      <c r="C35" s="12" t="s">
        <v>108</v>
      </c>
    </row>
    <row r="36" spans="1:3" x14ac:dyDescent="0.35">
      <c r="A36" s="11">
        <v>40884</v>
      </c>
      <c r="B36" s="2" t="s">
        <v>66</v>
      </c>
      <c r="C36" s="10" t="s">
        <v>109</v>
      </c>
    </row>
    <row r="37" spans="1:3" x14ac:dyDescent="0.35">
      <c r="A37" s="11">
        <v>40940</v>
      </c>
      <c r="B37" s="2" t="s">
        <v>45</v>
      </c>
      <c r="C37" s="10" t="s">
        <v>110</v>
      </c>
    </row>
    <row r="38" spans="1:3" x14ac:dyDescent="0.35">
      <c r="A38" s="11">
        <v>40951</v>
      </c>
      <c r="B38" s="2" t="s">
        <v>78</v>
      </c>
      <c r="C38" s="10" t="s">
        <v>111</v>
      </c>
    </row>
    <row r="39" spans="1:3" x14ac:dyDescent="0.35">
      <c r="A39" s="11">
        <v>40991</v>
      </c>
      <c r="B39" s="2" t="s">
        <v>79</v>
      </c>
      <c r="C39" s="10" t="s">
        <v>112</v>
      </c>
    </row>
    <row r="40" spans="1:3" x14ac:dyDescent="0.35">
      <c r="A40" s="11">
        <v>40976</v>
      </c>
      <c r="B40" s="2" t="s">
        <v>80</v>
      </c>
      <c r="C40" s="10" t="s">
        <v>113</v>
      </c>
    </row>
    <row r="41" spans="1:3" x14ac:dyDescent="0.35">
      <c r="A41" s="11">
        <v>40991</v>
      </c>
      <c r="B41" s="2" t="s">
        <v>81</v>
      </c>
      <c r="C41" s="10" t="s">
        <v>114</v>
      </c>
    </row>
    <row r="42" spans="1:3" ht="101.5" x14ac:dyDescent="0.35">
      <c r="A42" s="11">
        <v>40963</v>
      </c>
      <c r="B42" s="2" t="s">
        <v>81</v>
      </c>
      <c r="C42" s="12" t="s">
        <v>115</v>
      </c>
    </row>
    <row r="43" spans="1:3" x14ac:dyDescent="0.35">
      <c r="A43" s="11">
        <v>41306</v>
      </c>
      <c r="B43" s="2" t="s">
        <v>82</v>
      </c>
      <c r="C43" s="10" t="s">
        <v>116</v>
      </c>
    </row>
    <row r="44" spans="1:3" x14ac:dyDescent="0.35">
      <c r="A44" s="11">
        <v>41586</v>
      </c>
      <c r="B44" s="2" t="s">
        <v>83</v>
      </c>
      <c r="C44" s="10" t="s">
        <v>117</v>
      </c>
    </row>
    <row r="45" spans="1:3" ht="43.5" x14ac:dyDescent="0.35">
      <c r="A45" s="11">
        <v>42006</v>
      </c>
      <c r="B45" s="2" t="s">
        <v>86</v>
      </c>
      <c r="C45" s="12" t="s">
        <v>118</v>
      </c>
    </row>
    <row r="46" spans="1:3" ht="116" x14ac:dyDescent="0.35">
      <c r="A46" s="11">
        <v>42345</v>
      </c>
      <c r="B46" s="2" t="s">
        <v>17</v>
      </c>
      <c r="C46" s="12" t="s">
        <v>119</v>
      </c>
    </row>
    <row r="47" spans="1:3" ht="58" x14ac:dyDescent="0.35">
      <c r="A47" s="11">
        <v>42345</v>
      </c>
      <c r="B47" s="2" t="s">
        <v>17</v>
      </c>
      <c r="C47" s="12" t="s">
        <v>120</v>
      </c>
    </row>
    <row r="48" spans="1:3" ht="43.5" x14ac:dyDescent="0.35">
      <c r="A48" s="11">
        <v>42345</v>
      </c>
      <c r="B48" s="2" t="s">
        <v>17</v>
      </c>
      <c r="C48" s="12" t="s">
        <v>121</v>
      </c>
    </row>
    <row r="49" spans="1:3" x14ac:dyDescent="0.35">
      <c r="A49" s="11">
        <v>42382</v>
      </c>
      <c r="B49" s="2" t="s">
        <v>4</v>
      </c>
      <c r="C49" s="12" t="s">
        <v>122</v>
      </c>
    </row>
    <row r="50" spans="1:3" ht="26.5" x14ac:dyDescent="0.35">
      <c r="A50" s="11">
        <v>42719</v>
      </c>
      <c r="B50" s="2" t="s">
        <v>5</v>
      </c>
      <c r="C50" s="12" t="s">
        <v>24</v>
      </c>
    </row>
    <row r="51" spans="1:3" ht="50.5" x14ac:dyDescent="0.35">
      <c r="A51" s="11">
        <v>42907</v>
      </c>
      <c r="B51" s="2" t="s">
        <v>4</v>
      </c>
      <c r="C51" s="12" t="s">
        <v>123</v>
      </c>
    </row>
    <row r="52" spans="1:3" x14ac:dyDescent="0.35">
      <c r="A52" s="11">
        <v>42914</v>
      </c>
      <c r="B52" s="2" t="s">
        <v>6</v>
      </c>
      <c r="C52" s="12" t="s">
        <v>7</v>
      </c>
    </row>
    <row r="53" spans="1:3" x14ac:dyDescent="0.35">
      <c r="A53" s="11">
        <v>43040</v>
      </c>
      <c r="B53" s="2" t="s">
        <v>8</v>
      </c>
      <c r="C53" s="12" t="s">
        <v>9</v>
      </c>
    </row>
    <row r="54" spans="1:3" x14ac:dyDescent="0.35">
      <c r="A54" s="11">
        <v>43081</v>
      </c>
      <c r="B54" s="2" t="s">
        <v>10</v>
      </c>
      <c r="C54" s="12" t="s">
        <v>124</v>
      </c>
    </row>
    <row r="55" spans="1:3" ht="29" x14ac:dyDescent="0.35">
      <c r="A55" s="11">
        <v>43089</v>
      </c>
      <c r="B55" s="2" t="s">
        <v>8</v>
      </c>
      <c r="C55" s="12" t="s">
        <v>125</v>
      </c>
    </row>
    <row r="56" spans="1:3" ht="29" x14ac:dyDescent="0.35">
      <c r="A56" s="11">
        <v>43144</v>
      </c>
      <c r="B56" s="2" t="s">
        <v>11</v>
      </c>
      <c r="C56" s="12" t="s">
        <v>126</v>
      </c>
    </row>
    <row r="57" spans="1:3" ht="101" x14ac:dyDescent="0.35">
      <c r="A57" s="11">
        <v>43146</v>
      </c>
      <c r="B57" s="2" t="s">
        <v>12</v>
      </c>
      <c r="C57" s="12" t="s">
        <v>127</v>
      </c>
    </row>
    <row r="58" spans="1:3" ht="29" x14ac:dyDescent="0.35">
      <c r="A58" s="11">
        <v>43147</v>
      </c>
      <c r="B58" s="2" t="s">
        <v>13</v>
      </c>
      <c r="C58" s="12" t="s">
        <v>128</v>
      </c>
    </row>
    <row r="59" spans="1:3" ht="29" x14ac:dyDescent="0.35">
      <c r="A59" s="11">
        <v>43151</v>
      </c>
      <c r="B59" s="2" t="s">
        <v>14</v>
      </c>
      <c r="C59" s="12" t="s">
        <v>129</v>
      </c>
    </row>
    <row r="60" spans="1:3" ht="29" x14ac:dyDescent="0.35">
      <c r="A60" s="11">
        <v>43151</v>
      </c>
      <c r="B60" s="2" t="s">
        <v>15</v>
      </c>
      <c r="C60" s="12" t="s">
        <v>130</v>
      </c>
    </row>
    <row r="61" spans="1:3" ht="41" x14ac:dyDescent="0.35">
      <c r="A61" s="11">
        <v>43160</v>
      </c>
      <c r="B61" s="2" t="s">
        <v>16</v>
      </c>
      <c r="C61" s="12" t="s">
        <v>131</v>
      </c>
    </row>
    <row r="62" spans="1:3" x14ac:dyDescent="0.35">
      <c r="A62" s="11">
        <v>43172</v>
      </c>
      <c r="B62" s="2" t="s">
        <v>17</v>
      </c>
      <c r="C62" s="12" t="s">
        <v>132</v>
      </c>
    </row>
    <row r="63" spans="1:3" ht="29" x14ac:dyDescent="0.35">
      <c r="A63" s="11">
        <v>43174</v>
      </c>
      <c r="B63" s="2" t="s">
        <v>18</v>
      </c>
      <c r="C63" s="12" t="s">
        <v>133</v>
      </c>
    </row>
    <row r="64" spans="1:3" ht="29" x14ac:dyDescent="0.35">
      <c r="A64" s="11">
        <v>43174</v>
      </c>
      <c r="B64" s="2" t="s">
        <v>16</v>
      </c>
      <c r="C64" s="12" t="s">
        <v>134</v>
      </c>
    </row>
    <row r="65" spans="1:3" x14ac:dyDescent="0.35">
      <c r="A65" s="11">
        <v>43228</v>
      </c>
      <c r="B65" s="2" t="s">
        <v>19</v>
      </c>
      <c r="C65" s="12" t="s">
        <v>135</v>
      </c>
    </row>
    <row r="66" spans="1:3" ht="41" x14ac:dyDescent="0.35">
      <c r="A66" s="11">
        <v>43362</v>
      </c>
      <c r="B66" s="2" t="s">
        <v>20</v>
      </c>
      <c r="C66" s="12" t="s">
        <v>136</v>
      </c>
    </row>
    <row r="67" spans="1:3" x14ac:dyDescent="0.35">
      <c r="A67" s="11">
        <v>43462</v>
      </c>
      <c r="B67" s="2" t="s">
        <v>21</v>
      </c>
      <c r="C67" s="12" t="s">
        <v>137</v>
      </c>
    </row>
    <row r="68" spans="1:3" x14ac:dyDescent="0.35">
      <c r="A68" s="11">
        <v>43539</v>
      </c>
      <c r="B68" s="2" t="s">
        <v>22</v>
      </c>
      <c r="C68" s="12" t="s">
        <v>138</v>
      </c>
    </row>
    <row r="69" spans="1:3" x14ac:dyDescent="0.35">
      <c r="A69" s="11">
        <v>43584</v>
      </c>
      <c r="B69" s="2" t="s">
        <v>23</v>
      </c>
      <c r="C69" s="12" t="s">
        <v>25</v>
      </c>
    </row>
    <row r="70" spans="1:3" x14ac:dyDescent="0.35">
      <c r="A70" s="11">
        <v>43584</v>
      </c>
      <c r="B70" s="2" t="s">
        <v>23</v>
      </c>
      <c r="C70" s="12" t="s">
        <v>26</v>
      </c>
    </row>
    <row r="71" spans="1:3" x14ac:dyDescent="0.35">
      <c r="A71" s="11">
        <v>43592</v>
      </c>
      <c r="B71" s="2" t="s">
        <v>22</v>
      </c>
      <c r="C71" s="12" t="s">
        <v>139</v>
      </c>
    </row>
    <row r="72" spans="1:3" x14ac:dyDescent="0.35">
      <c r="A72" s="11">
        <v>43636</v>
      </c>
      <c r="B72" s="2" t="s">
        <v>27</v>
      </c>
      <c r="C72" s="12" t="s">
        <v>140</v>
      </c>
    </row>
    <row r="73" spans="1:3" x14ac:dyDescent="0.35">
      <c r="A73" s="11">
        <v>43654</v>
      </c>
      <c r="B73" s="2" t="s">
        <v>28</v>
      </c>
      <c r="C73" s="12" t="s">
        <v>141</v>
      </c>
    </row>
    <row r="74" spans="1:3" x14ac:dyDescent="0.35">
      <c r="A74" s="11">
        <v>43658</v>
      </c>
      <c r="B74" s="2" t="s">
        <v>29</v>
      </c>
      <c r="C74" s="12" t="s">
        <v>142</v>
      </c>
    </row>
    <row r="75" spans="1:3" x14ac:dyDescent="0.35">
      <c r="A75" s="11">
        <v>43658</v>
      </c>
      <c r="B75" s="2" t="s">
        <v>29</v>
      </c>
      <c r="C75" s="12" t="s">
        <v>143</v>
      </c>
    </row>
    <row r="76" spans="1:3" ht="87" x14ac:dyDescent="0.35">
      <c r="A76" s="11">
        <v>43672</v>
      </c>
      <c r="B76" s="2" t="s">
        <v>30</v>
      </c>
      <c r="C76" s="12" t="s">
        <v>144</v>
      </c>
    </row>
    <row r="77" spans="1:3" x14ac:dyDescent="0.35">
      <c r="A77" s="11">
        <v>43711</v>
      </c>
      <c r="B77" s="2" t="s">
        <v>146</v>
      </c>
      <c r="C77" s="12" t="s">
        <v>147</v>
      </c>
    </row>
    <row r="78" spans="1:3" x14ac:dyDescent="0.35">
      <c r="A78" s="11">
        <v>43766</v>
      </c>
      <c r="B78" s="2" t="s">
        <v>29</v>
      </c>
      <c r="C78" s="12" t="s">
        <v>151</v>
      </c>
    </row>
    <row r="79" spans="1:3" x14ac:dyDescent="0.35">
      <c r="A79" s="11">
        <v>43935</v>
      </c>
      <c r="B79" s="2" t="s">
        <v>17</v>
      </c>
      <c r="C79" s="12" t="s">
        <v>152</v>
      </c>
    </row>
    <row r="80" spans="1:3" x14ac:dyDescent="0.35">
      <c r="A80" s="11">
        <v>43952</v>
      </c>
      <c r="B80" s="2" t="s">
        <v>159</v>
      </c>
      <c r="C80" s="12" t="s">
        <v>160</v>
      </c>
    </row>
    <row r="81" spans="1:3" x14ac:dyDescent="0.35">
      <c r="A81" s="11">
        <v>43990</v>
      </c>
      <c r="B81" s="2" t="s">
        <v>161</v>
      </c>
      <c r="C81" s="12" t="s">
        <v>162</v>
      </c>
    </row>
    <row r="82" spans="1:3" x14ac:dyDescent="0.35">
      <c r="A82" s="11">
        <v>44305</v>
      </c>
      <c r="B82" s="2" t="s">
        <v>167</v>
      </c>
      <c r="C82" s="12" t="s">
        <v>168</v>
      </c>
    </row>
    <row r="83" spans="1:3" x14ac:dyDescent="0.35">
      <c r="A83" s="11">
        <v>44312</v>
      </c>
      <c r="B83" s="2" t="s">
        <v>30</v>
      </c>
      <c r="C83" s="12" t="s">
        <v>164</v>
      </c>
    </row>
    <row r="84" spans="1:3" x14ac:dyDescent="0.35">
      <c r="A84" s="11">
        <v>44322</v>
      </c>
      <c r="B84" s="2" t="s">
        <v>16</v>
      </c>
      <c r="C84" s="12" t="s">
        <v>171</v>
      </c>
    </row>
    <row r="85" spans="1:3" x14ac:dyDescent="0.35">
      <c r="A85" s="11">
        <v>44344</v>
      </c>
      <c r="B85" s="2" t="s">
        <v>169</v>
      </c>
      <c r="C85" s="12" t="s">
        <v>170</v>
      </c>
    </row>
    <row r="86" spans="1:3" x14ac:dyDescent="0.35">
      <c r="A86" s="11">
        <v>44375</v>
      </c>
      <c r="B86" s="2" t="s">
        <v>172</v>
      </c>
      <c r="C86" s="12" t="s">
        <v>173</v>
      </c>
    </row>
    <row r="87" spans="1:3" x14ac:dyDescent="0.35">
      <c r="A87" s="11">
        <v>44449</v>
      </c>
      <c r="B87" s="2" t="s">
        <v>175</v>
      </c>
      <c r="C87" s="12" t="s">
        <v>176</v>
      </c>
    </row>
    <row r="88" spans="1:3" x14ac:dyDescent="0.35">
      <c r="A88" s="36">
        <v>44614</v>
      </c>
      <c r="B88" s="2" t="s">
        <v>178</v>
      </c>
      <c r="C88" s="12" t="s">
        <v>179</v>
      </c>
    </row>
    <row r="89" spans="1:3" x14ac:dyDescent="0.35">
      <c r="A89" s="36">
        <v>44616</v>
      </c>
      <c r="B89" s="2" t="s">
        <v>180</v>
      </c>
      <c r="C89" s="12" t="s">
        <v>181</v>
      </c>
    </row>
    <row r="90" spans="1:3" x14ac:dyDescent="0.35">
      <c r="A90" s="36">
        <v>44634</v>
      </c>
      <c r="B90" s="2" t="s">
        <v>183</v>
      </c>
      <c r="C90" s="12" t="s">
        <v>182</v>
      </c>
    </row>
    <row r="91" spans="1:3" x14ac:dyDescent="0.35">
      <c r="A91" s="36">
        <v>44663</v>
      </c>
      <c r="B91" s="2" t="s">
        <v>178</v>
      </c>
      <c r="C91" s="12" t="s">
        <v>179</v>
      </c>
    </row>
    <row r="92" spans="1:3" x14ac:dyDescent="0.35">
      <c r="A92" s="36">
        <v>44691</v>
      </c>
      <c r="B92" s="2" t="s">
        <v>172</v>
      </c>
      <c r="C92" s="12" t="s">
        <v>173</v>
      </c>
    </row>
    <row r="93" spans="1:3" x14ac:dyDescent="0.35">
      <c r="A93" s="36">
        <v>44706</v>
      </c>
      <c r="B93" s="2" t="s">
        <v>184</v>
      </c>
      <c r="C93" s="12" t="s">
        <v>185</v>
      </c>
    </row>
    <row r="94" spans="1:3" x14ac:dyDescent="0.35">
      <c r="A94" s="36">
        <v>44824</v>
      </c>
      <c r="B94" s="2" t="s">
        <v>186</v>
      </c>
      <c r="C94" s="12" t="s">
        <v>187</v>
      </c>
    </row>
    <row r="95" spans="1:3" x14ac:dyDescent="0.35">
      <c r="A95" s="11">
        <v>45184</v>
      </c>
      <c r="B95" s="2" t="s">
        <v>4</v>
      </c>
      <c r="C95" s="12" t="s">
        <v>188</v>
      </c>
    </row>
    <row r="96" spans="1:3" x14ac:dyDescent="0.35">
      <c r="A96" s="36">
        <v>45564</v>
      </c>
      <c r="B96" s="38" t="s">
        <v>189</v>
      </c>
      <c r="C96" s="39" t="s">
        <v>190</v>
      </c>
    </row>
    <row r="97" spans="1:3" x14ac:dyDescent="0.35">
      <c r="A97" s="36">
        <v>45295</v>
      </c>
      <c r="B97" s="38" t="s">
        <v>169</v>
      </c>
      <c r="C97" s="39" t="s">
        <v>192</v>
      </c>
    </row>
    <row r="98" spans="1:3" x14ac:dyDescent="0.35">
      <c r="A98" s="36">
        <v>45594</v>
      </c>
      <c r="B98" s="38" t="s">
        <v>4</v>
      </c>
      <c r="C98" s="39" t="s">
        <v>193</v>
      </c>
    </row>
    <row r="99" spans="1:3" x14ac:dyDescent="0.35">
      <c r="A99" s="36">
        <v>45601</v>
      </c>
      <c r="B99" s="38" t="s">
        <v>4</v>
      </c>
      <c r="C99" s="39" t="s">
        <v>194</v>
      </c>
    </row>
    <row r="100" spans="1:3" ht="14" customHeight="1" x14ac:dyDescent="0.35">
      <c r="A100" s="36">
        <v>45610</v>
      </c>
      <c r="B100" s="38" t="s">
        <v>161</v>
      </c>
      <c r="C100" s="39" t="s">
        <v>195</v>
      </c>
    </row>
    <row r="101" spans="1:3" x14ac:dyDescent="0.35">
      <c r="A101" s="36">
        <v>45698</v>
      </c>
      <c r="B101" s="2" t="s">
        <v>196</v>
      </c>
      <c r="C101" s="39" t="s">
        <v>196</v>
      </c>
    </row>
    <row r="102" spans="1:3" ht="14" customHeight="1" x14ac:dyDescent="0.35">
      <c r="A102" s="36">
        <v>45715</v>
      </c>
      <c r="B102" s="38" t="s">
        <v>169</v>
      </c>
      <c r="C102" s="39" t="s">
        <v>197</v>
      </c>
    </row>
    <row r="103" spans="1:3" ht="14" customHeight="1" x14ac:dyDescent="0.35">
      <c r="A103" s="36">
        <v>45796</v>
      </c>
      <c r="B103" s="38" t="s">
        <v>4</v>
      </c>
      <c r="C103" s="39" t="s">
        <v>198</v>
      </c>
    </row>
    <row r="104" spans="1:3" ht="14" customHeight="1" x14ac:dyDescent="0.35">
      <c r="A104" s="36">
        <v>45860</v>
      </c>
      <c r="B104" s="38" t="s">
        <v>4</v>
      </c>
      <c r="C104" s="39" t="s">
        <v>199</v>
      </c>
    </row>
    <row r="105" spans="1:3" ht="14" customHeight="1" x14ac:dyDescent="0.35">
      <c r="A105" s="36">
        <v>45860</v>
      </c>
      <c r="B105" s="38" t="s">
        <v>4</v>
      </c>
      <c r="C105" s="39" t="s">
        <v>200</v>
      </c>
    </row>
    <row r="106" spans="1:3" ht="14" customHeight="1" x14ac:dyDescent="0.35">
      <c r="A106" s="36">
        <v>45881</v>
      </c>
      <c r="B106" s="38" t="s">
        <v>201</v>
      </c>
      <c r="C106" s="39" t="s">
        <v>203</v>
      </c>
    </row>
    <row r="107" spans="1:3" ht="15" thickBot="1" x14ac:dyDescent="0.4">
      <c r="A107" s="23">
        <v>45957</v>
      </c>
      <c r="B107" s="24" t="s">
        <v>204</v>
      </c>
      <c r="C107" s="25" t="s">
        <v>205</v>
      </c>
    </row>
    <row r="109" spans="1:3" s="27" customFormat="1" ht="15.5" x14ac:dyDescent="0.35">
      <c r="A109" s="26"/>
      <c r="B109" s="8" t="s">
        <v>212</v>
      </c>
      <c r="C109" s="9">
        <f>'Equipment Purchases - Details'!C111</f>
        <v>3564158.75</v>
      </c>
    </row>
    <row r="110" spans="1:3" s="27" customFormat="1" ht="15.5" x14ac:dyDescent="0.35">
      <c r="A110" s="26"/>
      <c r="C110" s="28"/>
    </row>
    <row r="111" spans="1:3" s="27" customFormat="1" ht="15.5" x14ac:dyDescent="0.35">
      <c r="A111" s="26"/>
      <c r="B111" s="8" t="s">
        <v>213</v>
      </c>
      <c r="C111" s="9">
        <f>'HFD Support - Details'!C31</f>
        <v>139662.07999999999</v>
      </c>
    </row>
    <row r="112" spans="1:3" x14ac:dyDescent="0.35">
      <c r="C112" s="6"/>
    </row>
  </sheetData>
  <pageMargins left="0.25" right="0.25" top="1.2" bottom="0.75" header="0.3" footer="0.3"/>
  <pageSetup fitToHeight="0" orientation="landscape" r:id="rId1"/>
  <headerFooter>
    <oddHeader>&amp;C&amp;"-,Bold"&amp;14Fire Fighters Foundation of Houston&amp;"-,Regular"&amp;11
&amp;"-,Bold"&amp;12Equipment Purchases and Other Support
&amp;11 2006 through September 3, 2019</oddHeader>
    <oddFooter>&amp;C&amp;8Page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7B079-0E42-4B08-B07B-E53CEED2E7E6}">
  <sheetPr>
    <pageSetUpPr fitToPage="1"/>
  </sheetPr>
  <dimension ref="A1:D33"/>
  <sheetViews>
    <sheetView workbookViewId="0">
      <pane ySplit="1" topLeftCell="A8" activePane="bottomLeft" state="frozen"/>
      <selection pane="bottomLeft" activeCell="B32" sqref="B32"/>
    </sheetView>
  </sheetViews>
  <sheetFormatPr defaultRowHeight="14.5" x14ac:dyDescent="0.35"/>
  <cols>
    <col min="1" max="1" width="17.6328125" style="5" customWidth="1"/>
    <col min="2" max="2" width="53" style="4" customWidth="1"/>
    <col min="3" max="3" width="13.36328125" style="6" customWidth="1"/>
    <col min="4" max="4" width="60.26953125" style="4" customWidth="1"/>
    <col min="5" max="16384" width="8.7265625" style="4"/>
  </cols>
  <sheetData>
    <row r="1" spans="1:4" s="1" customFormat="1" ht="15" thickBot="1" x14ac:dyDescent="0.4">
      <c r="A1" s="16" t="s">
        <v>0</v>
      </c>
      <c r="B1" s="17" t="s">
        <v>2</v>
      </c>
      <c r="C1" s="18" t="s">
        <v>1</v>
      </c>
      <c r="D1" s="19" t="s">
        <v>3</v>
      </c>
    </row>
    <row r="2" spans="1:4" x14ac:dyDescent="0.35">
      <c r="A2" s="34">
        <v>39156</v>
      </c>
      <c r="B2" s="14" t="s">
        <v>37</v>
      </c>
      <c r="C2" s="35">
        <v>2500</v>
      </c>
      <c r="D2" s="15" t="s">
        <v>31</v>
      </c>
    </row>
    <row r="3" spans="1:4" x14ac:dyDescent="0.35">
      <c r="A3" s="11">
        <v>39156</v>
      </c>
      <c r="B3" s="2" t="s">
        <v>33</v>
      </c>
      <c r="C3" s="7">
        <v>5000</v>
      </c>
      <c r="D3" s="10" t="s">
        <v>34</v>
      </c>
    </row>
    <row r="4" spans="1:4" x14ac:dyDescent="0.35">
      <c r="A4" s="11">
        <v>39156</v>
      </c>
      <c r="B4" s="2" t="s">
        <v>33</v>
      </c>
      <c r="C4" s="7">
        <v>2500</v>
      </c>
      <c r="D4" s="10" t="s">
        <v>35</v>
      </c>
    </row>
    <row r="5" spans="1:4" x14ac:dyDescent="0.35">
      <c r="A5" s="11">
        <v>39513</v>
      </c>
      <c r="B5" s="2" t="s">
        <v>37</v>
      </c>
      <c r="C5" s="7">
        <v>2500</v>
      </c>
      <c r="D5" s="10" t="s">
        <v>37</v>
      </c>
    </row>
    <row r="6" spans="1:4" x14ac:dyDescent="0.35">
      <c r="A6" s="11">
        <v>39513</v>
      </c>
      <c r="B6" s="2" t="s">
        <v>33</v>
      </c>
      <c r="C6" s="7">
        <v>2500</v>
      </c>
      <c r="D6" s="10" t="s">
        <v>35</v>
      </c>
    </row>
    <row r="7" spans="1:4" x14ac:dyDescent="0.35">
      <c r="A7" s="11">
        <v>39513</v>
      </c>
      <c r="B7" s="2" t="s">
        <v>33</v>
      </c>
      <c r="C7" s="7">
        <v>2500</v>
      </c>
      <c r="D7" s="10" t="s">
        <v>38</v>
      </c>
    </row>
    <row r="8" spans="1:4" x14ac:dyDescent="0.35">
      <c r="A8" s="11">
        <v>39940</v>
      </c>
      <c r="B8" s="2" t="s">
        <v>57</v>
      </c>
      <c r="C8" s="7">
        <v>9000</v>
      </c>
      <c r="D8" s="10" t="s">
        <v>58</v>
      </c>
    </row>
    <row r="9" spans="1:4" x14ac:dyDescent="0.35">
      <c r="A9" s="11">
        <v>40149</v>
      </c>
      <c r="B9" s="2" t="s">
        <v>50</v>
      </c>
      <c r="C9" s="7">
        <v>2867.84</v>
      </c>
      <c r="D9" s="10" t="s">
        <v>38</v>
      </c>
    </row>
    <row r="10" spans="1:4" x14ac:dyDescent="0.35">
      <c r="A10" s="11">
        <v>40149</v>
      </c>
      <c r="B10" s="2" t="s">
        <v>37</v>
      </c>
      <c r="C10" s="7">
        <v>2867.84</v>
      </c>
      <c r="D10" s="10" t="s">
        <v>37</v>
      </c>
    </row>
    <row r="11" spans="1:4" x14ac:dyDescent="0.35">
      <c r="A11" s="11">
        <v>40149</v>
      </c>
      <c r="B11" s="2" t="s">
        <v>54</v>
      </c>
      <c r="C11" s="7">
        <v>2867.84</v>
      </c>
      <c r="D11" s="10" t="s">
        <v>35</v>
      </c>
    </row>
    <row r="12" spans="1:4" s="22" customFormat="1" x14ac:dyDescent="0.35">
      <c r="A12" s="30">
        <v>40233</v>
      </c>
      <c r="B12" s="20" t="s">
        <v>63</v>
      </c>
      <c r="C12" s="21">
        <v>4000</v>
      </c>
      <c r="D12" s="31" t="s">
        <v>69</v>
      </c>
    </row>
    <row r="13" spans="1:4" s="22" customFormat="1" x14ac:dyDescent="0.35">
      <c r="A13" s="30">
        <v>40528</v>
      </c>
      <c r="B13" s="20" t="s">
        <v>63</v>
      </c>
      <c r="C13" s="21">
        <v>3000</v>
      </c>
      <c r="D13" s="32" t="s">
        <v>63</v>
      </c>
    </row>
    <row r="14" spans="1:4" x14ac:dyDescent="0.35">
      <c r="A14" s="11">
        <v>40528</v>
      </c>
      <c r="B14" s="2" t="s">
        <v>50</v>
      </c>
      <c r="C14" s="7">
        <v>3000</v>
      </c>
      <c r="D14" s="10" t="s">
        <v>38</v>
      </c>
    </row>
    <row r="15" spans="1:4" x14ac:dyDescent="0.35">
      <c r="A15" s="11">
        <v>40528</v>
      </c>
      <c r="B15" s="2" t="s">
        <v>37</v>
      </c>
      <c r="C15" s="7">
        <v>3000</v>
      </c>
      <c r="D15" s="10" t="s">
        <v>37</v>
      </c>
    </row>
    <row r="16" spans="1:4" x14ac:dyDescent="0.35">
      <c r="A16" s="11">
        <v>40528</v>
      </c>
      <c r="B16" s="2" t="s">
        <v>54</v>
      </c>
      <c r="C16" s="7">
        <v>3000</v>
      </c>
      <c r="D16" s="10" t="s">
        <v>35</v>
      </c>
    </row>
    <row r="17" spans="1:4" x14ac:dyDescent="0.35">
      <c r="A17" s="11">
        <v>41270</v>
      </c>
      <c r="B17" s="2" t="s">
        <v>50</v>
      </c>
      <c r="C17" s="7">
        <v>1000</v>
      </c>
      <c r="D17" s="10" t="s">
        <v>38</v>
      </c>
    </row>
    <row r="18" spans="1:4" x14ac:dyDescent="0.35">
      <c r="A18" s="11">
        <v>41270</v>
      </c>
      <c r="B18" s="2" t="s">
        <v>63</v>
      </c>
      <c r="C18" s="7">
        <v>3000</v>
      </c>
      <c r="D18" s="10" t="s">
        <v>35</v>
      </c>
    </row>
    <row r="19" spans="1:4" x14ac:dyDescent="0.35">
      <c r="A19" s="11">
        <v>42087</v>
      </c>
      <c r="B19" s="2" t="s">
        <v>84</v>
      </c>
      <c r="C19" s="7">
        <v>1000</v>
      </c>
      <c r="D19" s="10" t="s">
        <v>85</v>
      </c>
    </row>
    <row r="20" spans="1:4" x14ac:dyDescent="0.35">
      <c r="A20" s="11">
        <v>43074</v>
      </c>
      <c r="B20" s="2" t="s">
        <v>63</v>
      </c>
      <c r="C20" s="7">
        <v>10000</v>
      </c>
      <c r="D20" s="10" t="s">
        <v>145</v>
      </c>
    </row>
    <row r="21" spans="1:4" x14ac:dyDescent="0.35">
      <c r="A21" s="11">
        <v>43707</v>
      </c>
      <c r="B21" s="2" t="s">
        <v>148</v>
      </c>
      <c r="C21" s="7">
        <v>1481.09</v>
      </c>
      <c r="D21" s="10" t="s">
        <v>149</v>
      </c>
    </row>
    <row r="22" spans="1:4" x14ac:dyDescent="0.35">
      <c r="A22" s="11">
        <v>43922</v>
      </c>
      <c r="B22" s="2" t="s">
        <v>153</v>
      </c>
      <c r="C22" s="7">
        <v>402.95</v>
      </c>
      <c r="D22" s="10" t="s">
        <v>154</v>
      </c>
    </row>
    <row r="23" spans="1:4" x14ac:dyDescent="0.35">
      <c r="A23" s="11">
        <v>43931</v>
      </c>
      <c r="B23" s="2" t="s">
        <v>155</v>
      </c>
      <c r="C23" s="7">
        <v>300</v>
      </c>
      <c r="D23" s="10" t="s">
        <v>156</v>
      </c>
    </row>
    <row r="24" spans="1:4" x14ac:dyDescent="0.35">
      <c r="A24" s="11">
        <v>43945</v>
      </c>
      <c r="B24" s="2" t="s">
        <v>157</v>
      </c>
      <c r="C24" s="7">
        <v>10000</v>
      </c>
      <c r="D24" s="10" t="s">
        <v>158</v>
      </c>
    </row>
    <row r="25" spans="1:4" x14ac:dyDescent="0.35">
      <c r="A25" s="11">
        <v>44082</v>
      </c>
      <c r="B25" s="2" t="s">
        <v>163</v>
      </c>
      <c r="C25" s="7">
        <v>49025</v>
      </c>
      <c r="D25" s="10" t="s">
        <v>158</v>
      </c>
    </row>
    <row r="26" spans="1:4" x14ac:dyDescent="0.35">
      <c r="A26" s="11">
        <v>44449</v>
      </c>
      <c r="B26" s="2" t="s">
        <v>176</v>
      </c>
      <c r="C26" s="7">
        <v>4125</v>
      </c>
      <c r="D26" s="10" t="s">
        <v>174</v>
      </c>
    </row>
    <row r="27" spans="1:4" x14ac:dyDescent="0.35">
      <c r="A27" s="11">
        <v>44592</v>
      </c>
      <c r="B27" s="2" t="s">
        <v>177</v>
      </c>
      <c r="C27" s="7">
        <v>2027.8</v>
      </c>
      <c r="D27" s="10" t="s">
        <v>154</v>
      </c>
    </row>
    <row r="28" spans="1:4" x14ac:dyDescent="0.35">
      <c r="A28" s="11">
        <v>44592</v>
      </c>
      <c r="B28" s="2" t="s">
        <v>177</v>
      </c>
      <c r="C28" s="7">
        <v>2027.8</v>
      </c>
      <c r="D28" s="10" t="s">
        <v>154</v>
      </c>
    </row>
    <row r="29" spans="1:4" ht="15" thickBot="1" x14ac:dyDescent="0.4">
      <c r="A29" s="23">
        <v>46213</v>
      </c>
      <c r="B29" s="24" t="s">
        <v>208</v>
      </c>
      <c r="C29" s="33">
        <v>4168.92</v>
      </c>
      <c r="D29" s="25" t="s">
        <v>209</v>
      </c>
    </row>
    <row r="30" spans="1:4" x14ac:dyDescent="0.35">
      <c r="D30" s="6"/>
    </row>
    <row r="31" spans="1:4" ht="15.5" x14ac:dyDescent="0.35">
      <c r="B31" s="8" t="s">
        <v>210</v>
      </c>
      <c r="C31" s="9">
        <f>SUM(C2:C30)</f>
        <v>139662.07999999999</v>
      </c>
      <c r="D31" s="6"/>
    </row>
    <row r="32" spans="1:4" x14ac:dyDescent="0.35">
      <c r="D32" s="6"/>
    </row>
    <row r="33" spans="4:4" x14ac:dyDescent="0.35">
      <c r="D33" s="6"/>
    </row>
  </sheetData>
  <pageMargins left="0.25" right="0.25" top="1.2" bottom="0.75" header="0.3" footer="0.3"/>
  <pageSetup scale="92" fitToHeight="0" orientation="landscape" r:id="rId1"/>
  <headerFooter>
    <oddHeader>&amp;C&amp;"-,Bold"&amp;14Fire Fighters Foundation of Houston&amp;"-,Regular"&amp;11
&amp;"-,Bold"&amp;12Non-Equipment Support
&amp;11 2006 through September 3, 2019</oddHeader>
    <oddFooter>&amp;C&amp;8Page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54232-17D8-4FF4-A8D8-B7C32B0C521F}">
  <sheetPr>
    <pageSetUpPr fitToPage="1"/>
  </sheetPr>
  <dimension ref="A1:D114"/>
  <sheetViews>
    <sheetView workbookViewId="0">
      <pane ySplit="1" topLeftCell="A97" activePane="bottomLeft" state="frozen"/>
      <selection pane="bottomLeft" activeCell="B112" sqref="B112"/>
    </sheetView>
  </sheetViews>
  <sheetFormatPr defaultRowHeight="14.5" x14ac:dyDescent="0.35"/>
  <cols>
    <col min="1" max="1" width="17.6328125" style="5" customWidth="1"/>
    <col min="2" max="2" width="52.08984375" style="4" customWidth="1"/>
    <col min="3" max="3" width="17.36328125" style="6" customWidth="1"/>
    <col min="4" max="4" width="60.26953125" style="4" customWidth="1"/>
    <col min="5" max="16384" width="8.7265625" style="4"/>
  </cols>
  <sheetData>
    <row r="1" spans="1:4" s="1" customFormat="1" ht="15" thickBot="1" x14ac:dyDescent="0.4">
      <c r="A1" s="16" t="s">
        <v>0</v>
      </c>
      <c r="B1" s="17" t="s">
        <v>2</v>
      </c>
      <c r="C1" s="18" t="s">
        <v>1</v>
      </c>
      <c r="D1" s="19" t="s">
        <v>3</v>
      </c>
    </row>
    <row r="2" spans="1:4" x14ac:dyDescent="0.35">
      <c r="A2" s="13" t="s">
        <v>77</v>
      </c>
      <c r="B2" s="14" t="s">
        <v>87</v>
      </c>
      <c r="C2" s="29">
        <v>61962</v>
      </c>
      <c r="D2" s="15" t="s">
        <v>150</v>
      </c>
    </row>
    <row r="3" spans="1:4" x14ac:dyDescent="0.35">
      <c r="A3" s="11">
        <v>39150</v>
      </c>
      <c r="B3" s="2" t="s">
        <v>36</v>
      </c>
      <c r="C3" s="7">
        <v>9106.24</v>
      </c>
      <c r="D3" s="10" t="s">
        <v>89</v>
      </c>
    </row>
    <row r="4" spans="1:4" x14ac:dyDescent="0.35">
      <c r="A4" s="11">
        <v>39150</v>
      </c>
      <c r="B4" s="2" t="s">
        <v>36</v>
      </c>
      <c r="C4" s="7">
        <v>364</v>
      </c>
      <c r="D4" s="10" t="s">
        <v>90</v>
      </c>
    </row>
    <row r="5" spans="1:4" x14ac:dyDescent="0.35">
      <c r="A5" s="11">
        <v>39150</v>
      </c>
      <c r="B5" s="2" t="s">
        <v>36</v>
      </c>
      <c r="C5" s="7">
        <v>339</v>
      </c>
      <c r="D5" s="10" t="s">
        <v>91</v>
      </c>
    </row>
    <row r="6" spans="1:4" x14ac:dyDescent="0.35">
      <c r="A6" s="11">
        <v>39169</v>
      </c>
      <c r="B6" s="2" t="s">
        <v>32</v>
      </c>
      <c r="C6" s="7">
        <v>30008</v>
      </c>
      <c r="D6" s="10" t="s">
        <v>88</v>
      </c>
    </row>
    <row r="7" spans="1:4" x14ac:dyDescent="0.35">
      <c r="A7" s="11">
        <v>39513</v>
      </c>
      <c r="B7" s="2" t="s">
        <v>39</v>
      </c>
      <c r="C7" s="7">
        <v>10425</v>
      </c>
      <c r="D7" s="10" t="s">
        <v>92</v>
      </c>
    </row>
    <row r="8" spans="1:4" x14ac:dyDescent="0.35">
      <c r="A8" s="11">
        <v>39513</v>
      </c>
      <c r="B8" s="2" t="s">
        <v>40</v>
      </c>
      <c r="C8" s="7">
        <v>27224.32</v>
      </c>
      <c r="D8" s="10" t="s">
        <v>41</v>
      </c>
    </row>
    <row r="9" spans="1:4" x14ac:dyDescent="0.35">
      <c r="A9" s="11">
        <v>39513</v>
      </c>
      <c r="B9" s="2" t="s">
        <v>40</v>
      </c>
      <c r="C9" s="7">
        <v>54200</v>
      </c>
      <c r="D9" s="10" t="s">
        <v>42</v>
      </c>
    </row>
    <row r="10" spans="1:4" ht="188.5" x14ac:dyDescent="0.35">
      <c r="A10" s="11">
        <v>39730</v>
      </c>
      <c r="B10" s="2" t="s">
        <v>45</v>
      </c>
      <c r="C10" s="7">
        <v>54833</v>
      </c>
      <c r="D10" s="12" t="s">
        <v>93</v>
      </c>
    </row>
    <row r="11" spans="1:4" x14ac:dyDescent="0.35">
      <c r="A11" s="11">
        <v>39735</v>
      </c>
      <c r="B11" s="2" t="s">
        <v>47</v>
      </c>
      <c r="C11" s="7">
        <v>32466</v>
      </c>
      <c r="D11" s="12" t="s">
        <v>48</v>
      </c>
    </row>
    <row r="12" spans="1:4" x14ac:dyDescent="0.35">
      <c r="A12" s="11">
        <v>39737</v>
      </c>
      <c r="B12" s="2" t="s">
        <v>40</v>
      </c>
      <c r="C12" s="7">
        <v>6005.32</v>
      </c>
      <c r="D12" s="12" t="s">
        <v>46</v>
      </c>
    </row>
    <row r="13" spans="1:4" x14ac:dyDescent="0.35">
      <c r="A13" s="11">
        <v>39753</v>
      </c>
      <c r="B13" s="2" t="s">
        <v>43</v>
      </c>
      <c r="C13" s="7">
        <f>1400+2500+1300+1300+1800</f>
        <v>8300</v>
      </c>
      <c r="D13" s="10" t="s">
        <v>44</v>
      </c>
    </row>
    <row r="14" spans="1:4" x14ac:dyDescent="0.35">
      <c r="A14" s="11">
        <v>40148</v>
      </c>
      <c r="B14" s="2" t="s">
        <v>45</v>
      </c>
      <c r="C14" s="7">
        <v>32760</v>
      </c>
      <c r="D14" s="10" t="s">
        <v>94</v>
      </c>
    </row>
    <row r="15" spans="1:4" ht="58" x14ac:dyDescent="0.35">
      <c r="A15" s="11">
        <v>40149</v>
      </c>
      <c r="B15" s="2" t="s">
        <v>51</v>
      </c>
      <c r="C15" s="7">
        <v>4009.4</v>
      </c>
      <c r="D15" s="12" t="s">
        <v>95</v>
      </c>
    </row>
    <row r="16" spans="1:4" x14ac:dyDescent="0.35">
      <c r="A16" s="11">
        <v>40149</v>
      </c>
      <c r="B16" s="2" t="s">
        <v>39</v>
      </c>
      <c r="C16" s="7">
        <v>11238</v>
      </c>
      <c r="D16" s="10" t="s">
        <v>59</v>
      </c>
    </row>
    <row r="17" spans="1:4" x14ac:dyDescent="0.35">
      <c r="A17" s="11">
        <v>40149</v>
      </c>
      <c r="B17" s="2" t="s">
        <v>60</v>
      </c>
      <c r="C17" s="7">
        <v>36814</v>
      </c>
      <c r="D17" s="10" t="s">
        <v>96</v>
      </c>
    </row>
    <row r="18" spans="1:4" ht="29" x14ac:dyDescent="0.35">
      <c r="A18" s="11">
        <v>40150</v>
      </c>
      <c r="B18" s="2" t="s">
        <v>53</v>
      </c>
      <c r="C18" s="7">
        <v>2185</v>
      </c>
      <c r="D18" s="12" t="s">
        <v>97</v>
      </c>
    </row>
    <row r="19" spans="1:4" ht="130.5" x14ac:dyDescent="0.35">
      <c r="A19" s="11">
        <v>40154</v>
      </c>
      <c r="B19" s="2" t="s">
        <v>55</v>
      </c>
      <c r="C19" s="7">
        <v>7435.6</v>
      </c>
      <c r="D19" s="12" t="s">
        <v>98</v>
      </c>
    </row>
    <row r="20" spans="1:4" x14ac:dyDescent="0.35">
      <c r="A20" s="11">
        <v>40154</v>
      </c>
      <c r="B20" s="2" t="s">
        <v>56</v>
      </c>
      <c r="C20" s="7">
        <v>2350</v>
      </c>
      <c r="D20" s="10" t="s">
        <v>99</v>
      </c>
    </row>
    <row r="21" spans="1:4" ht="58" x14ac:dyDescent="0.35">
      <c r="A21" s="11">
        <v>40155</v>
      </c>
      <c r="B21" s="2" t="s">
        <v>52</v>
      </c>
      <c r="C21" s="7">
        <v>2156.79</v>
      </c>
      <c r="D21" s="12" t="s">
        <v>100</v>
      </c>
    </row>
    <row r="22" spans="1:4" ht="29" x14ac:dyDescent="0.35">
      <c r="A22" s="11">
        <v>40156</v>
      </c>
      <c r="B22" s="2" t="s">
        <v>49</v>
      </c>
      <c r="C22" s="7">
        <v>7500</v>
      </c>
      <c r="D22" s="12" t="s">
        <v>101</v>
      </c>
    </row>
    <row r="23" spans="1:4" ht="130.5" x14ac:dyDescent="0.35">
      <c r="A23" s="11">
        <v>40156</v>
      </c>
      <c r="B23" s="2" t="s">
        <v>55</v>
      </c>
      <c r="C23" s="7">
        <v>8254.5</v>
      </c>
      <c r="D23" s="12" t="s">
        <v>98</v>
      </c>
    </row>
    <row r="24" spans="1:4" ht="43.5" x14ac:dyDescent="0.35">
      <c r="A24" s="11">
        <v>40505</v>
      </c>
      <c r="B24" s="2" t="s">
        <v>65</v>
      </c>
      <c r="C24" s="7">
        <v>8437.98</v>
      </c>
      <c r="D24" s="12" t="s">
        <v>102</v>
      </c>
    </row>
    <row r="25" spans="1:4" x14ac:dyDescent="0.35">
      <c r="A25" s="11">
        <v>40505</v>
      </c>
      <c r="B25" s="2" t="s">
        <v>75</v>
      </c>
      <c r="C25" s="7">
        <v>1390.01</v>
      </c>
      <c r="D25" s="12" t="s">
        <v>103</v>
      </c>
    </row>
    <row r="26" spans="1:4" ht="58" x14ac:dyDescent="0.35">
      <c r="A26" s="11">
        <v>40511</v>
      </c>
      <c r="B26" s="2" t="s">
        <v>52</v>
      </c>
      <c r="C26" s="7">
        <v>2923.57</v>
      </c>
      <c r="D26" s="12" t="s">
        <v>104</v>
      </c>
    </row>
    <row r="27" spans="1:4" ht="29" x14ac:dyDescent="0.35">
      <c r="A27" s="11">
        <v>40511</v>
      </c>
      <c r="B27" s="2" t="s">
        <v>52</v>
      </c>
      <c r="C27" s="7">
        <v>7695</v>
      </c>
      <c r="D27" s="12" t="s">
        <v>105</v>
      </c>
    </row>
    <row r="28" spans="1:4" x14ac:dyDescent="0.35">
      <c r="A28" s="11">
        <v>40515</v>
      </c>
      <c r="B28" s="2" t="s">
        <v>61</v>
      </c>
      <c r="C28" s="7">
        <v>284</v>
      </c>
      <c r="D28" s="10" t="s">
        <v>62</v>
      </c>
    </row>
    <row r="29" spans="1:4" ht="43.5" x14ac:dyDescent="0.35">
      <c r="A29" s="11">
        <v>40515</v>
      </c>
      <c r="B29" s="2" t="s">
        <v>66</v>
      </c>
      <c r="C29" s="7">
        <v>22254.85</v>
      </c>
      <c r="D29" s="12" t="s">
        <v>106</v>
      </c>
    </row>
    <row r="30" spans="1:4" x14ac:dyDescent="0.35">
      <c r="A30" s="11">
        <v>40520</v>
      </c>
      <c r="B30" s="2" t="s">
        <v>71</v>
      </c>
      <c r="C30" s="7">
        <v>99.99</v>
      </c>
      <c r="D30" s="12" t="s">
        <v>72</v>
      </c>
    </row>
    <row r="31" spans="1:4" x14ac:dyDescent="0.35">
      <c r="A31" s="11">
        <v>40520</v>
      </c>
      <c r="B31" s="2" t="s">
        <v>73</v>
      </c>
      <c r="C31" s="7">
        <v>566.98</v>
      </c>
      <c r="D31" s="12" t="s">
        <v>74</v>
      </c>
    </row>
    <row r="32" spans="1:4" x14ac:dyDescent="0.35">
      <c r="A32" s="11">
        <v>40521</v>
      </c>
      <c r="B32" s="2" t="s">
        <v>76</v>
      </c>
      <c r="C32" s="7">
        <v>1027.1199999999999</v>
      </c>
      <c r="D32" s="12" t="s">
        <v>107</v>
      </c>
    </row>
    <row r="33" spans="1:4" x14ac:dyDescent="0.35">
      <c r="A33" s="11">
        <v>40527</v>
      </c>
      <c r="B33" s="2" t="s">
        <v>67</v>
      </c>
      <c r="C33" s="7">
        <v>517.5</v>
      </c>
      <c r="D33" s="12" t="s">
        <v>68</v>
      </c>
    </row>
    <row r="34" spans="1:4" x14ac:dyDescent="0.35">
      <c r="A34" s="11">
        <v>40528</v>
      </c>
      <c r="B34" s="2" t="s">
        <v>36</v>
      </c>
      <c r="C34" s="7">
        <v>1416.23</v>
      </c>
      <c r="D34" s="12" t="s">
        <v>70</v>
      </c>
    </row>
    <row r="35" spans="1:4" x14ac:dyDescent="0.35">
      <c r="A35" s="11">
        <v>40533</v>
      </c>
      <c r="B35" s="2" t="s">
        <v>63</v>
      </c>
      <c r="C35" s="7">
        <v>12000</v>
      </c>
      <c r="D35" s="10" t="s">
        <v>64</v>
      </c>
    </row>
    <row r="36" spans="1:4" ht="130.5" x14ac:dyDescent="0.35">
      <c r="A36" s="11">
        <v>40848</v>
      </c>
      <c r="B36" s="2" t="s">
        <v>66</v>
      </c>
      <c r="C36" s="7">
        <f>45000+21590.05</f>
        <v>66590.05</v>
      </c>
      <c r="D36" s="12" t="s">
        <v>108</v>
      </c>
    </row>
    <row r="37" spans="1:4" x14ac:dyDescent="0.35">
      <c r="A37" s="11">
        <v>40884</v>
      </c>
      <c r="B37" s="2" t="s">
        <v>66</v>
      </c>
      <c r="C37" s="7">
        <v>21055</v>
      </c>
      <c r="D37" s="10" t="s">
        <v>109</v>
      </c>
    </row>
    <row r="38" spans="1:4" x14ac:dyDescent="0.35">
      <c r="A38" s="11">
        <v>40940</v>
      </c>
      <c r="B38" s="2" t="s">
        <v>45</v>
      </c>
      <c r="C38" s="7">
        <v>11600</v>
      </c>
      <c r="D38" s="10" t="s">
        <v>110</v>
      </c>
    </row>
    <row r="39" spans="1:4" x14ac:dyDescent="0.35">
      <c r="A39" s="11">
        <v>40951</v>
      </c>
      <c r="B39" s="2" t="s">
        <v>78</v>
      </c>
      <c r="C39" s="7">
        <v>3560</v>
      </c>
      <c r="D39" s="10" t="s">
        <v>111</v>
      </c>
    </row>
    <row r="40" spans="1:4" x14ac:dyDescent="0.35">
      <c r="A40" s="11">
        <v>40991</v>
      </c>
      <c r="B40" s="2" t="s">
        <v>79</v>
      </c>
      <c r="C40" s="7">
        <v>396.16</v>
      </c>
      <c r="D40" s="10" t="s">
        <v>112</v>
      </c>
    </row>
    <row r="41" spans="1:4" x14ac:dyDescent="0.35">
      <c r="A41" s="11">
        <v>40976</v>
      </c>
      <c r="B41" s="2" t="s">
        <v>80</v>
      </c>
      <c r="C41" s="7">
        <v>139.96</v>
      </c>
      <c r="D41" s="10" t="s">
        <v>113</v>
      </c>
    </row>
    <row r="42" spans="1:4" x14ac:dyDescent="0.35">
      <c r="A42" s="11">
        <v>40991</v>
      </c>
      <c r="B42" s="2" t="s">
        <v>81</v>
      </c>
      <c r="C42" s="7">
        <v>223.99</v>
      </c>
      <c r="D42" s="10" t="s">
        <v>114</v>
      </c>
    </row>
    <row r="43" spans="1:4" ht="101.5" x14ac:dyDescent="0.35">
      <c r="A43" s="11">
        <v>40963</v>
      </c>
      <c r="B43" s="2" t="s">
        <v>81</v>
      </c>
      <c r="C43" s="7">
        <v>4079.89</v>
      </c>
      <c r="D43" s="12" t="s">
        <v>115</v>
      </c>
    </row>
    <row r="44" spans="1:4" x14ac:dyDescent="0.35">
      <c r="A44" s="11">
        <v>41306</v>
      </c>
      <c r="B44" s="2" t="s">
        <v>82</v>
      </c>
      <c r="C44" s="7">
        <v>12558</v>
      </c>
      <c r="D44" s="10" t="s">
        <v>116</v>
      </c>
    </row>
    <row r="45" spans="1:4" x14ac:dyDescent="0.35">
      <c r="A45" s="11">
        <v>41586</v>
      </c>
      <c r="B45" s="2" t="s">
        <v>83</v>
      </c>
      <c r="C45" s="7">
        <v>15037.12</v>
      </c>
      <c r="D45" s="10" t="s">
        <v>117</v>
      </c>
    </row>
    <row r="46" spans="1:4" ht="43.5" x14ac:dyDescent="0.35">
      <c r="A46" s="11">
        <v>42006</v>
      </c>
      <c r="B46" s="2" t="s">
        <v>86</v>
      </c>
      <c r="C46" s="7">
        <v>50000</v>
      </c>
      <c r="D46" s="12" t="s">
        <v>118</v>
      </c>
    </row>
    <row r="47" spans="1:4" ht="116" x14ac:dyDescent="0.35">
      <c r="A47" s="11">
        <v>42345</v>
      </c>
      <c r="B47" s="2" t="s">
        <v>17</v>
      </c>
      <c r="C47" s="7">
        <v>25011</v>
      </c>
      <c r="D47" s="12" t="s">
        <v>119</v>
      </c>
    </row>
    <row r="48" spans="1:4" ht="58" x14ac:dyDescent="0.35">
      <c r="A48" s="11">
        <v>42345</v>
      </c>
      <c r="B48" s="2" t="s">
        <v>17</v>
      </c>
      <c r="C48" s="7">
        <v>21735</v>
      </c>
      <c r="D48" s="12" t="s">
        <v>120</v>
      </c>
    </row>
    <row r="49" spans="1:4" ht="43.5" x14ac:dyDescent="0.35">
      <c r="A49" s="11">
        <v>42345</v>
      </c>
      <c r="B49" s="2" t="s">
        <v>17</v>
      </c>
      <c r="C49" s="7">
        <v>21115</v>
      </c>
      <c r="D49" s="12" t="s">
        <v>121</v>
      </c>
    </row>
    <row r="50" spans="1:4" x14ac:dyDescent="0.35">
      <c r="A50" s="11">
        <v>42382</v>
      </c>
      <c r="B50" s="2" t="s">
        <v>4</v>
      </c>
      <c r="C50" s="3">
        <v>96229.95</v>
      </c>
      <c r="D50" s="12" t="s">
        <v>122</v>
      </c>
    </row>
    <row r="51" spans="1:4" ht="26.5" x14ac:dyDescent="0.35">
      <c r="A51" s="11">
        <v>42719</v>
      </c>
      <c r="B51" s="2" t="s">
        <v>5</v>
      </c>
      <c r="C51" s="3">
        <v>11150</v>
      </c>
      <c r="D51" s="12" t="s">
        <v>24</v>
      </c>
    </row>
    <row r="52" spans="1:4" ht="50.5" x14ac:dyDescent="0.35">
      <c r="A52" s="11">
        <v>42907</v>
      </c>
      <c r="B52" s="2" t="s">
        <v>4</v>
      </c>
      <c r="C52" s="3">
        <v>7860</v>
      </c>
      <c r="D52" s="12" t="s">
        <v>123</v>
      </c>
    </row>
    <row r="53" spans="1:4" x14ac:dyDescent="0.35">
      <c r="A53" s="11">
        <v>42914</v>
      </c>
      <c r="B53" s="2" t="s">
        <v>6</v>
      </c>
      <c r="C53" s="3">
        <v>3822</v>
      </c>
      <c r="D53" s="12" t="s">
        <v>7</v>
      </c>
    </row>
    <row r="54" spans="1:4" x14ac:dyDescent="0.35">
      <c r="A54" s="11">
        <v>43040</v>
      </c>
      <c r="B54" s="2" t="s">
        <v>8</v>
      </c>
      <c r="C54" s="3">
        <v>59847</v>
      </c>
      <c r="D54" s="12" t="s">
        <v>9</v>
      </c>
    </row>
    <row r="55" spans="1:4" x14ac:dyDescent="0.35">
      <c r="A55" s="11">
        <v>43081</v>
      </c>
      <c r="B55" s="2" t="s">
        <v>10</v>
      </c>
      <c r="C55" s="3">
        <v>140000</v>
      </c>
      <c r="D55" s="12" t="s">
        <v>124</v>
      </c>
    </row>
    <row r="56" spans="1:4" ht="29" x14ac:dyDescent="0.35">
      <c r="A56" s="11">
        <v>43089</v>
      </c>
      <c r="B56" s="2" t="s">
        <v>8</v>
      </c>
      <c r="C56" s="7">
        <v>79339</v>
      </c>
      <c r="D56" s="12" t="s">
        <v>125</v>
      </c>
    </row>
    <row r="57" spans="1:4" ht="29" x14ac:dyDescent="0.35">
      <c r="A57" s="11">
        <v>43144</v>
      </c>
      <c r="B57" s="2" t="s">
        <v>11</v>
      </c>
      <c r="C57" s="7">
        <v>225</v>
      </c>
      <c r="D57" s="12" t="s">
        <v>126</v>
      </c>
    </row>
    <row r="58" spans="1:4" ht="101" x14ac:dyDescent="0.35">
      <c r="A58" s="11">
        <v>43146</v>
      </c>
      <c r="B58" s="2" t="s">
        <v>12</v>
      </c>
      <c r="C58" s="7">
        <v>1643.83</v>
      </c>
      <c r="D58" s="12" t="s">
        <v>127</v>
      </c>
    </row>
    <row r="59" spans="1:4" ht="29" x14ac:dyDescent="0.35">
      <c r="A59" s="11">
        <v>43147</v>
      </c>
      <c r="B59" s="2" t="s">
        <v>13</v>
      </c>
      <c r="C59" s="7">
        <v>848</v>
      </c>
      <c r="D59" s="12" t="s">
        <v>128</v>
      </c>
    </row>
    <row r="60" spans="1:4" ht="29" x14ac:dyDescent="0.35">
      <c r="A60" s="11">
        <v>43151</v>
      </c>
      <c r="B60" s="2" t="s">
        <v>14</v>
      </c>
      <c r="C60" s="7">
        <v>1525.73</v>
      </c>
      <c r="D60" s="12" t="s">
        <v>129</v>
      </c>
    </row>
    <row r="61" spans="1:4" ht="29" x14ac:dyDescent="0.35">
      <c r="A61" s="11">
        <v>43151</v>
      </c>
      <c r="B61" s="2" t="s">
        <v>15</v>
      </c>
      <c r="C61" s="7">
        <v>756</v>
      </c>
      <c r="D61" s="12" t="s">
        <v>130</v>
      </c>
    </row>
    <row r="62" spans="1:4" ht="41" x14ac:dyDescent="0.35">
      <c r="A62" s="11">
        <v>43160</v>
      </c>
      <c r="B62" s="2" t="s">
        <v>16</v>
      </c>
      <c r="C62" s="7">
        <v>55571.25</v>
      </c>
      <c r="D62" s="12" t="s">
        <v>131</v>
      </c>
    </row>
    <row r="63" spans="1:4" x14ac:dyDescent="0.35">
      <c r="A63" s="11">
        <v>43172</v>
      </c>
      <c r="B63" s="2" t="s">
        <v>17</v>
      </c>
      <c r="C63" s="7">
        <v>42595.96</v>
      </c>
      <c r="D63" s="12" t="s">
        <v>132</v>
      </c>
    </row>
    <row r="64" spans="1:4" ht="29" x14ac:dyDescent="0.35">
      <c r="A64" s="11">
        <v>43174</v>
      </c>
      <c r="B64" s="2" t="s">
        <v>18</v>
      </c>
      <c r="C64" s="7">
        <v>13395.95</v>
      </c>
      <c r="D64" s="12" t="s">
        <v>133</v>
      </c>
    </row>
    <row r="65" spans="1:4" ht="29" x14ac:dyDescent="0.35">
      <c r="A65" s="11">
        <v>43174</v>
      </c>
      <c r="B65" s="2" t="s">
        <v>16</v>
      </c>
      <c r="C65" s="7">
        <v>12512.5</v>
      </c>
      <c r="D65" s="12" t="s">
        <v>134</v>
      </c>
    </row>
    <row r="66" spans="1:4" x14ac:dyDescent="0.35">
      <c r="A66" s="11">
        <v>43228</v>
      </c>
      <c r="B66" s="2" t="s">
        <v>19</v>
      </c>
      <c r="C66" s="3">
        <v>106400</v>
      </c>
      <c r="D66" s="12" t="s">
        <v>135</v>
      </c>
    </row>
    <row r="67" spans="1:4" ht="41" x14ac:dyDescent="0.35">
      <c r="A67" s="11">
        <v>43362</v>
      </c>
      <c r="B67" s="2" t="s">
        <v>20</v>
      </c>
      <c r="C67" s="3">
        <v>7605</v>
      </c>
      <c r="D67" s="12" t="s">
        <v>136</v>
      </c>
    </row>
    <row r="68" spans="1:4" x14ac:dyDescent="0.35">
      <c r="A68" s="11">
        <v>43462</v>
      </c>
      <c r="B68" s="2" t="s">
        <v>21</v>
      </c>
      <c r="C68" s="3">
        <v>9995</v>
      </c>
      <c r="D68" s="12" t="s">
        <v>137</v>
      </c>
    </row>
    <row r="69" spans="1:4" x14ac:dyDescent="0.35">
      <c r="A69" s="11">
        <v>43539</v>
      </c>
      <c r="B69" s="2" t="s">
        <v>22</v>
      </c>
      <c r="C69" s="3">
        <v>158600</v>
      </c>
      <c r="D69" s="12" t="s">
        <v>138</v>
      </c>
    </row>
    <row r="70" spans="1:4" x14ac:dyDescent="0.35">
      <c r="A70" s="11">
        <v>43584</v>
      </c>
      <c r="B70" s="2" t="s">
        <v>23</v>
      </c>
      <c r="C70" s="3">
        <v>418</v>
      </c>
      <c r="D70" s="12" t="s">
        <v>25</v>
      </c>
    </row>
    <row r="71" spans="1:4" x14ac:dyDescent="0.35">
      <c r="A71" s="11">
        <v>43584</v>
      </c>
      <c r="B71" s="2" t="s">
        <v>23</v>
      </c>
      <c r="C71" s="3">
        <v>2599</v>
      </c>
      <c r="D71" s="12" t="s">
        <v>26</v>
      </c>
    </row>
    <row r="72" spans="1:4" x14ac:dyDescent="0.35">
      <c r="A72" s="11">
        <v>43592</v>
      </c>
      <c r="B72" s="2" t="s">
        <v>22</v>
      </c>
      <c r="C72" s="7">
        <v>7930</v>
      </c>
      <c r="D72" s="12" t="s">
        <v>139</v>
      </c>
    </row>
    <row r="73" spans="1:4" x14ac:dyDescent="0.35">
      <c r="A73" s="11">
        <v>43636</v>
      </c>
      <c r="B73" s="2" t="s">
        <v>27</v>
      </c>
      <c r="C73" s="7">
        <v>62000</v>
      </c>
      <c r="D73" s="12" t="s">
        <v>140</v>
      </c>
    </row>
    <row r="74" spans="1:4" x14ac:dyDescent="0.35">
      <c r="A74" s="11">
        <v>43654</v>
      </c>
      <c r="B74" s="2" t="s">
        <v>28</v>
      </c>
      <c r="C74" s="7">
        <v>192210</v>
      </c>
      <c r="D74" s="12" t="s">
        <v>141</v>
      </c>
    </row>
    <row r="75" spans="1:4" x14ac:dyDescent="0.35">
      <c r="A75" s="11">
        <v>43658</v>
      </c>
      <c r="B75" s="2" t="s">
        <v>29</v>
      </c>
      <c r="C75" s="7">
        <v>890</v>
      </c>
      <c r="D75" s="12" t="s">
        <v>142</v>
      </c>
    </row>
    <row r="76" spans="1:4" x14ac:dyDescent="0.35">
      <c r="A76" s="11">
        <v>43658</v>
      </c>
      <c r="B76" s="2" t="s">
        <v>29</v>
      </c>
      <c r="C76" s="7">
        <v>1335</v>
      </c>
      <c r="D76" s="12" t="s">
        <v>143</v>
      </c>
    </row>
    <row r="77" spans="1:4" ht="87" x14ac:dyDescent="0.35">
      <c r="A77" s="11">
        <v>43672</v>
      </c>
      <c r="B77" s="2" t="s">
        <v>30</v>
      </c>
      <c r="C77" s="7">
        <v>228170</v>
      </c>
      <c r="D77" s="12" t="s">
        <v>144</v>
      </c>
    </row>
    <row r="78" spans="1:4" x14ac:dyDescent="0.35">
      <c r="A78" s="11">
        <v>43711</v>
      </c>
      <c r="B78" s="2" t="s">
        <v>146</v>
      </c>
      <c r="C78" s="7">
        <v>4500</v>
      </c>
      <c r="D78" s="12" t="s">
        <v>147</v>
      </c>
    </row>
    <row r="79" spans="1:4" x14ac:dyDescent="0.35">
      <c r="A79" s="11">
        <v>43766</v>
      </c>
      <c r="B79" s="2" t="s">
        <v>29</v>
      </c>
      <c r="C79" s="7">
        <v>17240</v>
      </c>
      <c r="D79" s="12" t="s">
        <v>151</v>
      </c>
    </row>
    <row r="80" spans="1:4" x14ac:dyDescent="0.35">
      <c r="A80" s="11">
        <v>43935</v>
      </c>
      <c r="B80" s="2" t="s">
        <v>17</v>
      </c>
      <c r="C80" s="7">
        <v>46950.96</v>
      </c>
      <c r="D80" s="12" t="s">
        <v>152</v>
      </c>
    </row>
    <row r="81" spans="1:4" x14ac:dyDescent="0.35">
      <c r="A81" s="11">
        <v>43952</v>
      </c>
      <c r="B81" s="2" t="s">
        <v>159</v>
      </c>
      <c r="C81" s="7">
        <v>7925.2</v>
      </c>
      <c r="D81" s="12" t="s">
        <v>160</v>
      </c>
    </row>
    <row r="82" spans="1:4" x14ac:dyDescent="0.35">
      <c r="A82" s="11">
        <v>43990</v>
      </c>
      <c r="B82" s="2" t="s">
        <v>161</v>
      </c>
      <c r="C82" s="7">
        <v>82531.360000000001</v>
      </c>
      <c r="D82" s="12" t="s">
        <v>162</v>
      </c>
    </row>
    <row r="83" spans="1:4" x14ac:dyDescent="0.35">
      <c r="A83" s="11">
        <v>44305</v>
      </c>
      <c r="B83" s="2" t="s">
        <v>165</v>
      </c>
      <c r="C83" s="7">
        <v>500</v>
      </c>
      <c r="D83" s="12" t="s">
        <v>166</v>
      </c>
    </row>
    <row r="84" spans="1:4" x14ac:dyDescent="0.35">
      <c r="A84" s="11">
        <v>44312</v>
      </c>
      <c r="B84" s="2" t="s">
        <v>30</v>
      </c>
      <c r="C84" s="7">
        <v>118950</v>
      </c>
      <c r="D84" s="12" t="s">
        <v>164</v>
      </c>
    </row>
    <row r="85" spans="1:4" x14ac:dyDescent="0.35">
      <c r="A85" s="11">
        <v>44322</v>
      </c>
      <c r="B85" s="2" t="s">
        <v>16</v>
      </c>
      <c r="C85" s="7">
        <v>19950</v>
      </c>
      <c r="D85" s="12" t="s">
        <v>171</v>
      </c>
    </row>
    <row r="86" spans="1:4" x14ac:dyDescent="0.35">
      <c r="A86" s="11">
        <v>44344</v>
      </c>
      <c r="B86" s="2" t="s">
        <v>169</v>
      </c>
      <c r="C86" s="7">
        <v>45567</v>
      </c>
      <c r="D86" s="12" t="s">
        <v>170</v>
      </c>
    </row>
    <row r="87" spans="1:4" x14ac:dyDescent="0.35">
      <c r="A87" s="11">
        <v>44375</v>
      </c>
      <c r="B87" s="2" t="s">
        <v>172</v>
      </c>
      <c r="C87" s="7">
        <v>52900</v>
      </c>
      <c r="D87" s="12" t="s">
        <v>173</v>
      </c>
    </row>
    <row r="88" spans="1:4" x14ac:dyDescent="0.35">
      <c r="A88" s="11">
        <v>44614</v>
      </c>
      <c r="B88" s="2" t="s">
        <v>178</v>
      </c>
      <c r="C88" s="7">
        <v>191395.7</v>
      </c>
      <c r="D88" s="12" t="s">
        <v>179</v>
      </c>
    </row>
    <row r="89" spans="1:4" x14ac:dyDescent="0.35">
      <c r="A89" s="11">
        <v>44616</v>
      </c>
      <c r="B89" s="2" t="s">
        <v>180</v>
      </c>
      <c r="C89" s="7">
        <v>15706.98</v>
      </c>
      <c r="D89" s="12" t="s">
        <v>181</v>
      </c>
    </row>
    <row r="90" spans="1:4" x14ac:dyDescent="0.35">
      <c r="A90" s="11">
        <v>44634</v>
      </c>
      <c r="B90" s="2" t="s">
        <v>183</v>
      </c>
      <c r="C90" s="7">
        <v>2207.64</v>
      </c>
      <c r="D90" s="12" t="s">
        <v>182</v>
      </c>
    </row>
    <row r="91" spans="1:4" x14ac:dyDescent="0.35">
      <c r="A91" s="11">
        <v>44663</v>
      </c>
      <c r="B91" s="2" t="s">
        <v>178</v>
      </c>
      <c r="C91" s="7">
        <v>902.5</v>
      </c>
      <c r="D91" s="12" t="s">
        <v>179</v>
      </c>
    </row>
    <row r="92" spans="1:4" x14ac:dyDescent="0.35">
      <c r="A92" s="11">
        <v>44691</v>
      </c>
      <c r="B92" s="2" t="s">
        <v>172</v>
      </c>
      <c r="C92" s="7">
        <v>54465</v>
      </c>
      <c r="D92" s="12" t="s">
        <v>173</v>
      </c>
    </row>
    <row r="93" spans="1:4" x14ac:dyDescent="0.35">
      <c r="A93" s="11">
        <v>44706</v>
      </c>
      <c r="B93" s="2" t="s">
        <v>184</v>
      </c>
      <c r="C93" s="7">
        <v>28494.3</v>
      </c>
      <c r="D93" s="12" t="s">
        <v>185</v>
      </c>
    </row>
    <row r="94" spans="1:4" x14ac:dyDescent="0.35">
      <c r="A94" s="11">
        <v>44824</v>
      </c>
      <c r="B94" s="2" t="s">
        <v>186</v>
      </c>
      <c r="C94" s="7">
        <v>18000</v>
      </c>
      <c r="D94" s="12" t="s">
        <v>187</v>
      </c>
    </row>
    <row r="95" spans="1:4" x14ac:dyDescent="0.35">
      <c r="A95" s="11">
        <v>45184</v>
      </c>
      <c r="B95" s="2" t="s">
        <v>4</v>
      </c>
      <c r="C95" s="7">
        <v>200640</v>
      </c>
      <c r="D95" s="12" t="s">
        <v>188</v>
      </c>
    </row>
    <row r="96" spans="1:4" x14ac:dyDescent="0.35">
      <c r="A96" s="11">
        <v>45198</v>
      </c>
      <c r="B96" s="2" t="s">
        <v>189</v>
      </c>
      <c r="C96" s="7">
        <v>8435.9699999999993</v>
      </c>
      <c r="D96" s="12" t="s">
        <v>190</v>
      </c>
    </row>
    <row r="97" spans="1:4" x14ac:dyDescent="0.35">
      <c r="A97" s="11">
        <v>45289</v>
      </c>
      <c r="B97" s="2" t="s">
        <v>4</v>
      </c>
      <c r="C97" s="7">
        <v>42910</v>
      </c>
      <c r="D97" s="12" t="s">
        <v>191</v>
      </c>
    </row>
    <row r="98" spans="1:4" x14ac:dyDescent="0.35">
      <c r="A98" s="11">
        <v>45295</v>
      </c>
      <c r="B98" s="2" t="s">
        <v>169</v>
      </c>
      <c r="C98" s="7">
        <v>78164</v>
      </c>
      <c r="D98" s="12" t="s">
        <v>192</v>
      </c>
    </row>
    <row r="99" spans="1:4" x14ac:dyDescent="0.35">
      <c r="A99" s="11">
        <v>45594</v>
      </c>
      <c r="B99" s="2" t="s">
        <v>4</v>
      </c>
      <c r="C99" s="7">
        <v>50040</v>
      </c>
      <c r="D99" s="12" t="s">
        <v>193</v>
      </c>
    </row>
    <row r="100" spans="1:4" x14ac:dyDescent="0.35">
      <c r="A100" s="36">
        <v>45601</v>
      </c>
      <c r="B100" s="2" t="s">
        <v>4</v>
      </c>
      <c r="C100" s="40">
        <v>19460</v>
      </c>
      <c r="D100" s="39" t="s">
        <v>194</v>
      </c>
    </row>
    <row r="101" spans="1:4" x14ac:dyDescent="0.35">
      <c r="A101" s="36">
        <v>45610</v>
      </c>
      <c r="B101" s="2" t="s">
        <v>161</v>
      </c>
      <c r="C101" s="40">
        <v>23575.5</v>
      </c>
      <c r="D101" s="39" t="s">
        <v>195</v>
      </c>
    </row>
    <row r="102" spans="1:4" x14ac:dyDescent="0.35">
      <c r="A102" s="36">
        <v>45698</v>
      </c>
      <c r="B102" s="2" t="s">
        <v>196</v>
      </c>
      <c r="C102" s="40">
        <v>1446</v>
      </c>
      <c r="D102" s="39" t="s">
        <v>196</v>
      </c>
    </row>
    <row r="103" spans="1:4" x14ac:dyDescent="0.35">
      <c r="A103" s="36">
        <v>45715</v>
      </c>
      <c r="B103" s="2" t="s">
        <v>169</v>
      </c>
      <c r="C103" s="40">
        <v>62336.4</v>
      </c>
      <c r="D103" s="39" t="s">
        <v>197</v>
      </c>
    </row>
    <row r="104" spans="1:4" x14ac:dyDescent="0.35">
      <c r="A104" s="36">
        <v>45796</v>
      </c>
      <c r="B104" s="2" t="s">
        <v>4</v>
      </c>
      <c r="C104" s="40">
        <v>56640</v>
      </c>
      <c r="D104" s="39" t="s">
        <v>198</v>
      </c>
    </row>
    <row r="105" spans="1:4" x14ac:dyDescent="0.35">
      <c r="A105" s="36">
        <v>45860</v>
      </c>
      <c r="B105" s="2" t="s">
        <v>4</v>
      </c>
      <c r="C105" s="40">
        <v>14760</v>
      </c>
      <c r="D105" s="39" t="s">
        <v>199</v>
      </c>
    </row>
    <row r="106" spans="1:4" x14ac:dyDescent="0.35">
      <c r="A106" s="36">
        <v>45860</v>
      </c>
      <c r="B106" s="2" t="s">
        <v>4</v>
      </c>
      <c r="C106" s="40">
        <v>137300</v>
      </c>
      <c r="D106" s="39" t="s">
        <v>200</v>
      </c>
    </row>
    <row r="107" spans="1:4" x14ac:dyDescent="0.35">
      <c r="A107" s="36">
        <v>45881</v>
      </c>
      <c r="B107" s="2" t="s">
        <v>201</v>
      </c>
      <c r="C107" s="40">
        <v>83250</v>
      </c>
      <c r="D107" s="39" t="s">
        <v>202</v>
      </c>
    </row>
    <row r="108" spans="1:4" x14ac:dyDescent="0.35">
      <c r="A108" s="36">
        <v>45957</v>
      </c>
      <c r="B108" s="2" t="s">
        <v>204</v>
      </c>
      <c r="C108" s="40">
        <v>43889.5</v>
      </c>
      <c r="D108" s="39" t="s">
        <v>205</v>
      </c>
    </row>
    <row r="109" spans="1:4" ht="15" thickBot="1" x14ac:dyDescent="0.4">
      <c r="A109" s="23">
        <v>45985</v>
      </c>
      <c r="B109" s="24" t="s">
        <v>206</v>
      </c>
      <c r="C109" s="33">
        <v>6000</v>
      </c>
      <c r="D109" s="25" t="s">
        <v>207</v>
      </c>
    </row>
    <row r="111" spans="1:4" ht="15.5" x14ac:dyDescent="0.35">
      <c r="B111" s="37" t="s">
        <v>211</v>
      </c>
      <c r="C111" s="9">
        <f>SUM(C2:C110)</f>
        <v>3564158.75</v>
      </c>
      <c r="D111" s="9"/>
    </row>
    <row r="112" spans="1:4" x14ac:dyDescent="0.35">
      <c r="D112" s="6"/>
    </row>
    <row r="113" spans="4:4" x14ac:dyDescent="0.35">
      <c r="D113" s="6"/>
    </row>
    <row r="114" spans="4:4" x14ac:dyDescent="0.35">
      <c r="D114" s="6"/>
    </row>
  </sheetData>
  <sortState xmlns:xlrd2="http://schemas.microsoft.com/office/spreadsheetml/2017/richdata2" ref="A46:D49">
    <sortCondition ref="A46:A49"/>
  </sortState>
  <pageMargins left="0.25" right="0.25" top="1.2" bottom="0.75" header="0.3" footer="0.3"/>
  <pageSetup scale="90" fitToHeight="0" orientation="landscape" r:id="rId1"/>
  <headerFooter>
    <oddHeader>&amp;C&amp;"-,Bold"&amp;14Fire Fighters Foundation of Houston&amp;"-,Regular"&amp;11
&amp;"-,Bold"&amp;12Equipment Purchases
&amp;11 2006 through September 3, 2019</oddHeader>
    <oddFooter>&amp;C&amp;8Page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Website - Summary</vt:lpstr>
      <vt:lpstr>HFD Support - Details</vt:lpstr>
      <vt:lpstr>Equipment Purchases - Details</vt:lpstr>
      <vt:lpstr>'Equipment Purchases - Details'!Print_Titles</vt:lpstr>
      <vt:lpstr>'HFD Support - Details'!Print_Titles</vt:lpstr>
      <vt:lpstr>'Website -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Keri Bassett</dc:creator>
  <cp:lastModifiedBy>Keri Bassett</cp:lastModifiedBy>
  <cp:lastPrinted>2019-09-23T00:21:30Z</cp:lastPrinted>
  <dcterms:created xsi:type="dcterms:W3CDTF">2019-06-19T15:22:55Z</dcterms:created>
  <dcterms:modified xsi:type="dcterms:W3CDTF">2026-08-07T16:08:44Z</dcterms:modified>
</cp:coreProperties>
</file>